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64" i="1"/>
  <c r="E145"/>
  <c r="E126"/>
  <c r="E107"/>
  <c r="E88"/>
  <c r="E69"/>
  <c r="E50"/>
  <c r="E31"/>
  <c r="E13"/>
  <c r="E183"/>
  <c r="I193"/>
  <c r="I183"/>
  <c r="I194" s="1"/>
  <c r="I174"/>
  <c r="I164"/>
  <c r="I175" s="1"/>
  <c r="I155"/>
  <c r="I145"/>
  <c r="I136"/>
  <c r="I126"/>
  <c r="I118"/>
  <c r="I117"/>
  <c r="I107"/>
  <c r="I98"/>
  <c r="I88"/>
  <c r="I99" s="1"/>
  <c r="I79"/>
  <c r="I69"/>
  <c r="D69"/>
  <c r="I60"/>
  <c r="I50"/>
  <c r="I61" s="1"/>
  <c r="I13"/>
  <c r="I23"/>
  <c r="I31"/>
  <c r="I42" s="1"/>
  <c r="I156" l="1"/>
  <c r="I24"/>
  <c r="I195" s="1"/>
  <c r="I80"/>
  <c r="I137"/>
  <c r="D23"/>
  <c r="E23"/>
  <c r="F23"/>
  <c r="G23"/>
  <c r="H23"/>
  <c r="H193" l="1"/>
  <c r="G193"/>
  <c r="F193"/>
  <c r="E193"/>
  <c r="E194" s="1"/>
  <c r="D193"/>
  <c r="H183"/>
  <c r="H194" s="1"/>
  <c r="G183"/>
  <c r="F183"/>
  <c r="F194" s="1"/>
  <c r="D183"/>
  <c r="D194" s="1"/>
  <c r="H174"/>
  <c r="G174"/>
  <c r="F174"/>
  <c r="E174"/>
  <c r="D174"/>
  <c r="H164"/>
  <c r="G164"/>
  <c r="F164"/>
  <c r="D164"/>
  <c r="D175" s="1"/>
  <c r="H155"/>
  <c r="G155"/>
  <c r="F155"/>
  <c r="E155"/>
  <c r="D155"/>
  <c r="H145"/>
  <c r="G145"/>
  <c r="F145"/>
  <c r="F156" s="1"/>
  <c r="D145"/>
  <c r="H136"/>
  <c r="G136"/>
  <c r="F136"/>
  <c r="E136"/>
  <c r="D136"/>
  <c r="H126"/>
  <c r="G126"/>
  <c r="F126"/>
  <c r="D126"/>
  <c r="D137" s="1"/>
  <c r="H117"/>
  <c r="G117"/>
  <c r="F117"/>
  <c r="E117"/>
  <c r="D117"/>
  <c r="H107"/>
  <c r="H118" s="1"/>
  <c r="G107"/>
  <c r="F107"/>
  <c r="D107"/>
  <c r="D118" s="1"/>
  <c r="H98"/>
  <c r="G98"/>
  <c r="F98"/>
  <c r="E98"/>
  <c r="D98"/>
  <c r="H88"/>
  <c r="G88"/>
  <c r="F88"/>
  <c r="D88"/>
  <c r="H79"/>
  <c r="G79"/>
  <c r="F79"/>
  <c r="E79"/>
  <c r="D79"/>
  <c r="H69"/>
  <c r="G69"/>
  <c r="F69"/>
  <c r="H60"/>
  <c r="G60"/>
  <c r="F60"/>
  <c r="E60"/>
  <c r="D60"/>
  <c r="H50"/>
  <c r="G50"/>
  <c r="F50"/>
  <c r="D50"/>
  <c r="H41"/>
  <c r="G41"/>
  <c r="F41"/>
  <c r="E41"/>
  <c r="D41"/>
  <c r="H31"/>
  <c r="G31"/>
  <c r="F31"/>
  <c r="D31"/>
  <c r="H13"/>
  <c r="G13"/>
  <c r="F13"/>
  <c r="D13"/>
  <c r="F99" l="1"/>
  <c r="F175"/>
  <c r="H175"/>
  <c r="G194"/>
  <c r="G137"/>
  <c r="E175"/>
  <c r="E156"/>
  <c r="D156"/>
  <c r="H156"/>
  <c r="G99"/>
  <c r="G175"/>
  <c r="G156"/>
  <c r="E137"/>
  <c r="H137"/>
  <c r="F137"/>
  <c r="G118"/>
  <c r="F118"/>
  <c r="E118"/>
  <c r="E99"/>
  <c r="H99"/>
  <c r="D99"/>
  <c r="F80"/>
  <c r="G80"/>
  <c r="H80"/>
  <c r="E80"/>
  <c r="D80"/>
  <c r="G61"/>
  <c r="F61"/>
  <c r="H61"/>
  <c r="E61"/>
  <c r="D61"/>
  <c r="H42"/>
  <c r="F42"/>
  <c r="E42"/>
  <c r="G42"/>
  <c r="D42"/>
  <c r="F24"/>
  <c r="E24"/>
  <c r="D24"/>
  <c r="H24"/>
  <c r="G24"/>
  <c r="H195" l="1"/>
  <c r="F195"/>
  <c r="E195"/>
  <c r="G195"/>
  <c r="D195"/>
</calcChain>
</file>

<file path=xl/sharedStrings.xml><?xml version="1.0" encoding="utf-8"?>
<sst xmlns="http://schemas.openxmlformats.org/spreadsheetml/2006/main" count="245" uniqueCount="70">
  <si>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</si>
  <si>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</si>
  <si>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</si>
  <si>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</si>
  <si>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</si>
  <si>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</si>
  <si>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7-11 лет</t>
  </si>
  <si>
    <t>Калорийность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</si>
  <si>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</si>
  <si>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</si>
  <si>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</si>
  <si>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</si>
  <si>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</si>
  <si>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</si>
  <si>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</si>
  <si>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</si>
  <si>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</si>
  <si>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</si>
  <si>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</si>
  <si>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</si>
  <si>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</si>
  <si>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</si>
  <si>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</si>
  <si>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</si>
  <si>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</si>
  <si>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</si>
  <si>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</si>
  <si>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</si>
  <si>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</si>
  <si>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</si>
  <si>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</si>
  <si>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</si>
  <si>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директор</t>
  </si>
  <si>
    <t>Сыр твердых сортов в нарезке</t>
  </si>
  <si>
    <t>Чай с сахаром</t>
  </si>
  <si>
    <t>Помидор в нарезке</t>
  </si>
  <si>
    <t>Чай с молоком и сахаром</t>
  </si>
  <si>
    <t>Хлеб пшеничный йодированный</t>
  </si>
  <si>
    <t>Яблоко</t>
  </si>
  <si>
    <t>Какао с молоком</t>
  </si>
  <si>
    <t>Огурец в нарезке</t>
  </si>
  <si>
    <t>Компот из смеси сухофруктов</t>
  </si>
  <si>
    <t>Кофейный напиток с молоком</t>
  </si>
  <si>
    <t>Каша вязкая молочная пшенная</t>
  </si>
  <si>
    <t>Плов с курицей</t>
  </si>
  <si>
    <t>Каша жидкая молочная гречневая</t>
  </si>
  <si>
    <t>соус</t>
  </si>
  <si>
    <t>Каша вязкая молочная овсяная</t>
  </si>
  <si>
    <t>МБОУ "СОШ  с.Родничный Дол"</t>
  </si>
  <si>
    <t>Набева В.М.</t>
  </si>
  <si>
    <t>Каша жидкая молочная кукурузная</t>
  </si>
  <si>
    <t>Кисель из вишни</t>
  </si>
  <si>
    <t>Соус красный основной</t>
  </si>
  <si>
    <t>Салат из свежих помидоров и огурцов</t>
  </si>
  <si>
    <t xml:space="preserve">Макароны отварные, Курица тушеная с овощами, </t>
  </si>
  <si>
    <t xml:space="preserve">Сыр твердых сортов в нарезке </t>
  </si>
  <si>
    <t>Фрукт (банан) *</t>
  </si>
  <si>
    <t>овощи</t>
  </si>
  <si>
    <t>Курица тушеная с морковью. Картофельное пюре</t>
  </si>
  <si>
    <t xml:space="preserve">Каша гречневая рассыпчатая Котлета из курицы </t>
  </si>
  <si>
    <t>Салат из капусты с овощами</t>
  </si>
  <si>
    <t>Фрукт (апельсин) *</t>
  </si>
  <si>
    <t>горячее блюдо</t>
  </si>
  <si>
    <t>Соус</t>
  </si>
  <si>
    <t>Рис отварной, котлета рыбная любительская</t>
  </si>
  <si>
    <t>Овощи в нарезке ( помидор)</t>
  </si>
  <si>
    <t>заккуска</t>
  </si>
  <si>
    <t>Каша вязкая молочная рисовая</t>
  </si>
  <si>
    <t>Фрукт (яблоко) *</t>
  </si>
  <si>
    <t>Выход блюда, 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</si>
</sst>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0" fillId="0" borderId="9" xfId="0" applyBorder="1"/>
    <xf numFmtId="0" fontId="5" fillId="0" borderId="11" xfId="0" applyFont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wrapText="1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0" fillId="4" borderId="4" xfId="0" applyFill="1" applyBorder="1" applyProtection="1">
      <protection locked="0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left" vertical="center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center"/>
    </xf>
    <xf numFmtId="0" fontId="0" fillId="4" borderId="4" xfId="0" applyNumberFormat="1" applyFill="1" applyBorder="1" applyProtection="1">
      <protection locked="0"/>
    </xf>
    <xf numFmtId="0" fontId="0" fillId="4" borderId="19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1" xfId="0" applyNumberFormat="1" applyFill="1" applyBorder="1" applyProtection="1">
      <protection locked="0"/>
    </xf>
    <xf numFmtId="0" fontId="13" fillId="0" borderId="2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13" fillId="0" borderId="2" xfId="0" applyFont="1" applyBorder="1" applyAlignment="1">
      <alignment horizontal="right" vertic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0" xfId="0" applyNumberFormat="1" applyFill="1" applyBorder="1" applyProtection="1">
      <protection locked="0"/>
    </xf>
    <xf numFmtId="1" fontId="12" fillId="0" borderId="2" xfId="0" applyNumberFormat="1" applyFont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5"/>
  <sheetViews>
    <sheetView tabSelected="1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E161" sqref="E161"/>
    </sheetView>
  </sheetViews>
  <sheetFormatPr defaultColWidth="9.109375" defaultRowHeight="13.2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4.4">
      <c r="A1" s="75" t="s">
        <v>48</v>
      </c>
      <c r="B1" s="76"/>
      <c r="C1" s="76"/>
      <c r="D1" s="12" t="s">
        <v>10</v>
      </c>
      <c r="E1" s="2" t="s">
        <v>11</v>
      </c>
      <c r="F1" s="77" t="s">
        <v>32</v>
      </c>
      <c r="G1" s="77"/>
      <c r="H1" s="77"/>
      <c r="I1" s="77"/>
    </row>
    <row r="2" spans="1:9">
      <c r="A2" s="2"/>
      <c r="E2" s="2" t="s">
        <v>12</v>
      </c>
      <c r="F2" s="77" t="s">
        <v>49</v>
      </c>
      <c r="G2" s="77"/>
      <c r="H2" s="77"/>
      <c r="I2" s="77"/>
    </row>
    <row r="3" spans="1:9" ht="17.25" customHeight="1">
      <c r="A3" s="2"/>
      <c r="B3" s="3"/>
      <c r="C3" s="22" t="s">
        <v>6</v>
      </c>
      <c r="E3" s="2" t="s">
        <v>13</v>
      </c>
      <c r="F3" s="29">
        <v>2</v>
      </c>
      <c r="G3" s="29">
        <v>9</v>
      </c>
      <c r="H3" s="30">
        <v>2024</v>
      </c>
      <c r="I3" s="31"/>
    </row>
    <row r="4" spans="1:9" ht="13.8" thickBot="1">
      <c r="A4" s="2"/>
      <c r="B4" s="4"/>
      <c r="F4" s="28" t="s">
        <v>29</v>
      </c>
      <c r="G4" s="28" t="s">
        <v>30</v>
      </c>
      <c r="H4" s="28" t="s">
        <v>31</v>
      </c>
    </row>
    <row r="5" spans="1:9" ht="21" thickBot="1">
      <c r="A5" s="20" t="s">
        <v>0</v>
      </c>
      <c r="B5" s="20" t="s">
        <v>9</v>
      </c>
      <c r="C5" s="20" t="s">
        <v>8</v>
      </c>
      <c r="D5" s="20" t="s">
        <v>69</v>
      </c>
      <c r="E5" s="20" t="s">
        <v>28</v>
      </c>
      <c r="F5" s="20" t="s">
        <v>7</v>
      </c>
      <c r="G5" s="20" t="s">
        <v>1</v>
      </c>
      <c r="H5" s="20" t="s">
        <v>2</v>
      </c>
      <c r="I5" s="21" t="s">
        <v>3</v>
      </c>
    </row>
    <row r="6" spans="1:9" ht="15.6">
      <c r="A6" s="15" t="s">
        <v>14</v>
      </c>
      <c r="B6" s="5" t="s">
        <v>15</v>
      </c>
      <c r="C6" s="23" t="s">
        <v>47</v>
      </c>
      <c r="D6" s="24">
        <v>200</v>
      </c>
      <c r="E6" s="24">
        <v>12.8</v>
      </c>
      <c r="F6" s="52">
        <v>272.8</v>
      </c>
      <c r="G6" s="52">
        <v>8.6</v>
      </c>
      <c r="H6" s="52">
        <v>11.3</v>
      </c>
      <c r="I6" s="52">
        <v>34.299999999999997</v>
      </c>
    </row>
    <row r="7" spans="1:9" ht="15.6">
      <c r="A7" s="11"/>
      <c r="B7" s="6" t="s">
        <v>20</v>
      </c>
      <c r="C7" s="25" t="s">
        <v>33</v>
      </c>
      <c r="D7" s="26">
        <v>15</v>
      </c>
      <c r="E7" s="26">
        <v>25.3</v>
      </c>
      <c r="F7" s="52">
        <v>53.7</v>
      </c>
      <c r="G7" s="52">
        <v>3.5</v>
      </c>
      <c r="H7" s="52">
        <v>4.4000000000000004</v>
      </c>
      <c r="I7" s="52">
        <v>0</v>
      </c>
    </row>
    <row r="8" spans="1:9" ht="16.2" thickBot="1">
      <c r="A8" s="11"/>
      <c r="B8" s="7" t="s">
        <v>16</v>
      </c>
      <c r="C8" s="33" t="s">
        <v>39</v>
      </c>
      <c r="D8" s="26">
        <v>200</v>
      </c>
      <c r="E8" s="43">
        <v>8.6999999999999993</v>
      </c>
      <c r="F8" s="52">
        <v>100.4</v>
      </c>
      <c r="G8" s="52">
        <v>4.7</v>
      </c>
      <c r="H8" s="52">
        <v>3.5</v>
      </c>
      <c r="I8" s="52">
        <v>12.5</v>
      </c>
    </row>
    <row r="9" spans="1:9" ht="15.6">
      <c r="A9" s="11"/>
      <c r="B9" s="7" t="s">
        <v>17</v>
      </c>
      <c r="C9" s="45" t="s">
        <v>37</v>
      </c>
      <c r="D9" s="26">
        <v>80</v>
      </c>
      <c r="E9" s="26">
        <v>4.5999999999999996</v>
      </c>
      <c r="F9" s="52">
        <v>187.5</v>
      </c>
      <c r="G9" s="52">
        <v>6.1</v>
      </c>
      <c r="H9" s="52">
        <v>0.6</v>
      </c>
      <c r="I9" s="52">
        <v>39.4</v>
      </c>
    </row>
    <row r="10" spans="1:9" ht="15.6">
      <c r="A10" s="11"/>
      <c r="B10" s="7" t="s">
        <v>18</v>
      </c>
      <c r="C10" s="25" t="s">
        <v>38</v>
      </c>
      <c r="D10" s="26">
        <v>120</v>
      </c>
      <c r="E10" s="26">
        <v>17.809999999999999</v>
      </c>
      <c r="F10" s="52">
        <v>53.3</v>
      </c>
      <c r="G10" s="52">
        <v>0.5</v>
      </c>
      <c r="H10" s="52">
        <v>0.5</v>
      </c>
      <c r="I10" s="52">
        <v>11.8</v>
      </c>
    </row>
    <row r="11" spans="1:9" ht="14.4">
      <c r="A11" s="11"/>
      <c r="B11" s="6"/>
      <c r="C11" s="25"/>
      <c r="D11" s="26"/>
      <c r="E11" s="26"/>
      <c r="F11" s="26"/>
      <c r="G11" s="26"/>
      <c r="H11" s="26"/>
      <c r="I11" s="27"/>
    </row>
    <row r="12" spans="1:9" ht="14.4">
      <c r="A12" s="11"/>
      <c r="B12" s="6"/>
      <c r="C12" s="25"/>
      <c r="D12" s="26"/>
      <c r="E12" s="26"/>
      <c r="F12" s="26"/>
      <c r="G12" s="26"/>
      <c r="H12" s="26"/>
      <c r="I12" s="27"/>
    </row>
    <row r="13" spans="1:9" ht="14.4">
      <c r="A13" s="8"/>
      <c r="B13" s="13" t="s">
        <v>27</v>
      </c>
      <c r="C13" s="9"/>
      <c r="D13" s="14">
        <f>SUM(D6:D12)</f>
        <v>615</v>
      </c>
      <c r="E13" s="14">
        <f>SUM(E6:E12)</f>
        <v>69.209999999999994</v>
      </c>
      <c r="F13" s="14">
        <f t="shared" ref="F13:I13" si="0">SUM(F6:F12)</f>
        <v>667.69999999999993</v>
      </c>
      <c r="G13" s="14">
        <f t="shared" si="0"/>
        <v>23.4</v>
      </c>
      <c r="H13" s="14">
        <f t="shared" si="0"/>
        <v>20.300000000000004</v>
      </c>
      <c r="I13" s="14">
        <f t="shared" si="0"/>
        <v>97.999999999999986</v>
      </c>
    </row>
    <row r="14" spans="1:9" ht="14.4">
      <c r="A14" s="10" t="s">
        <v>19</v>
      </c>
      <c r="B14" s="7" t="s">
        <v>20</v>
      </c>
      <c r="C14" s="25"/>
      <c r="D14" s="26"/>
      <c r="E14" s="26"/>
      <c r="F14" s="26"/>
      <c r="G14" s="26"/>
      <c r="H14" s="26"/>
      <c r="I14" s="27"/>
    </row>
    <row r="15" spans="1:9" ht="14.4">
      <c r="A15" s="11"/>
      <c r="B15" s="7" t="s">
        <v>21</v>
      </c>
      <c r="C15" s="25"/>
      <c r="D15" s="26"/>
      <c r="E15" s="26"/>
      <c r="F15" s="26"/>
      <c r="G15" s="26"/>
      <c r="H15" s="26"/>
      <c r="I15" s="27"/>
    </row>
    <row r="16" spans="1:9" ht="14.4">
      <c r="A16" s="11"/>
      <c r="B16" s="7" t="s">
        <v>22</v>
      </c>
      <c r="C16" s="25"/>
      <c r="D16" s="26"/>
      <c r="E16" s="26"/>
      <c r="F16" s="26"/>
      <c r="G16" s="26"/>
      <c r="H16" s="26"/>
      <c r="I16" s="27"/>
    </row>
    <row r="17" spans="1:9" ht="14.4">
      <c r="A17" s="11"/>
      <c r="B17" s="7" t="s">
        <v>23</v>
      </c>
      <c r="C17" s="25"/>
      <c r="D17" s="26"/>
      <c r="E17" s="26"/>
      <c r="F17" s="26"/>
      <c r="G17" s="26"/>
      <c r="H17" s="26"/>
      <c r="I17" s="27"/>
    </row>
    <row r="18" spans="1:9" ht="14.4">
      <c r="A18" s="11"/>
      <c r="B18" s="7" t="s">
        <v>24</v>
      </c>
      <c r="C18" s="25"/>
      <c r="D18" s="26"/>
      <c r="E18" s="26"/>
      <c r="F18" s="26"/>
      <c r="G18" s="26"/>
      <c r="H18" s="26"/>
      <c r="I18" s="27"/>
    </row>
    <row r="19" spans="1:9" ht="14.4">
      <c r="A19" s="11"/>
      <c r="B19" s="7" t="s">
        <v>25</v>
      </c>
      <c r="C19" s="25"/>
      <c r="D19" s="26"/>
      <c r="E19" s="26"/>
      <c r="F19" s="26"/>
      <c r="G19" s="26"/>
      <c r="H19" s="26"/>
      <c r="I19" s="27"/>
    </row>
    <row r="20" spans="1:9" ht="14.4">
      <c r="A20" s="11"/>
      <c r="B20" s="7" t="s">
        <v>26</v>
      </c>
      <c r="C20" s="25"/>
      <c r="D20" s="26"/>
      <c r="E20" s="26"/>
      <c r="F20" s="26"/>
      <c r="G20" s="26"/>
      <c r="H20" s="26"/>
      <c r="I20" s="27"/>
    </row>
    <row r="21" spans="1:9" ht="14.4">
      <c r="A21" s="11"/>
      <c r="B21" s="6"/>
      <c r="C21" s="25"/>
      <c r="D21" s="26"/>
      <c r="E21" s="26"/>
      <c r="F21" s="26"/>
      <c r="G21" s="26"/>
      <c r="H21" s="26"/>
      <c r="I21" s="27"/>
    </row>
    <row r="22" spans="1:9" ht="14.4">
      <c r="A22" s="11"/>
      <c r="B22" s="6"/>
      <c r="C22" s="25"/>
      <c r="D22" s="26"/>
      <c r="E22" s="26"/>
      <c r="F22" s="26"/>
      <c r="G22" s="26"/>
      <c r="H22" s="26"/>
      <c r="I22" s="27"/>
    </row>
    <row r="23" spans="1:9" ht="14.4">
      <c r="A23" s="8"/>
      <c r="B23" s="13" t="s">
        <v>27</v>
      </c>
      <c r="C23" s="9"/>
      <c r="D23" s="14">
        <f>SUM(D14:D22)</f>
        <v>0</v>
      </c>
      <c r="E23" s="14">
        <f t="shared" ref="E23:I23" si="1">SUM(E14:E22)</f>
        <v>0</v>
      </c>
      <c r="F23" s="14">
        <f t="shared" si="1"/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</row>
    <row r="24" spans="1:9" ht="15" thickBot="1">
      <c r="A24" s="72" t="s">
        <v>4</v>
      </c>
      <c r="B24" s="73"/>
      <c r="C24" s="17"/>
      <c r="D24" s="18">
        <f t="shared" ref="D24:I24" si="2">D13+D23</f>
        <v>615</v>
      </c>
      <c r="E24" s="18">
        <f t="shared" si="2"/>
        <v>69.209999999999994</v>
      </c>
      <c r="F24" s="18">
        <f t="shared" si="2"/>
        <v>667.69999999999993</v>
      </c>
      <c r="G24" s="18">
        <f t="shared" si="2"/>
        <v>23.4</v>
      </c>
      <c r="H24" s="18">
        <f t="shared" si="2"/>
        <v>20.300000000000004</v>
      </c>
      <c r="I24" s="18">
        <f t="shared" si="2"/>
        <v>97.999999999999986</v>
      </c>
    </row>
    <row r="25" spans="1:9" ht="14.4">
      <c r="A25" s="15" t="s">
        <v>14</v>
      </c>
      <c r="B25" s="61" t="s">
        <v>15</v>
      </c>
      <c r="C25" s="58" t="s">
        <v>54</v>
      </c>
      <c r="D25" s="64">
        <v>250</v>
      </c>
      <c r="E25" s="26">
        <v>38.1</v>
      </c>
      <c r="F25" s="53">
        <v>323.2</v>
      </c>
      <c r="G25" s="53">
        <v>19.399999999999999</v>
      </c>
      <c r="H25" s="53">
        <v>10.7</v>
      </c>
      <c r="I25" s="54">
        <v>37.200000000000003</v>
      </c>
    </row>
    <row r="26" spans="1:9" ht="14.4">
      <c r="A26" s="11"/>
      <c r="B26" s="62" t="s">
        <v>20</v>
      </c>
      <c r="C26" s="58" t="s">
        <v>35</v>
      </c>
      <c r="D26" s="64">
        <v>60</v>
      </c>
      <c r="E26" s="26">
        <v>17.809999999999999</v>
      </c>
      <c r="F26" s="53">
        <v>12.8</v>
      </c>
      <c r="G26" s="53">
        <v>0.7</v>
      </c>
      <c r="H26" s="53">
        <v>0.1</v>
      </c>
      <c r="I26" s="54">
        <v>2.2999999999999998</v>
      </c>
    </row>
    <row r="27" spans="1:9" ht="14.4">
      <c r="A27" s="11"/>
      <c r="B27" s="63" t="s">
        <v>16</v>
      </c>
      <c r="C27" s="59" t="s">
        <v>36</v>
      </c>
      <c r="D27" s="65">
        <v>200</v>
      </c>
      <c r="E27" s="26">
        <v>8.6999999999999993</v>
      </c>
      <c r="F27" s="55">
        <v>50.9</v>
      </c>
      <c r="G27" s="55">
        <v>1.6</v>
      </c>
      <c r="H27" s="55">
        <v>1.1000000000000001</v>
      </c>
      <c r="I27" s="56">
        <v>8.6</v>
      </c>
    </row>
    <row r="28" spans="1:9" ht="15.6">
      <c r="A28" s="11"/>
      <c r="B28" s="7" t="s">
        <v>17</v>
      </c>
      <c r="C28" s="60" t="s">
        <v>37</v>
      </c>
      <c r="D28" s="66">
        <v>80</v>
      </c>
      <c r="E28" s="26">
        <v>4.5999999999999996</v>
      </c>
      <c r="F28" s="57">
        <v>187.5</v>
      </c>
      <c r="G28" s="57">
        <v>6.1</v>
      </c>
      <c r="H28" s="57">
        <v>0.6</v>
      </c>
      <c r="I28" s="57">
        <v>39.4</v>
      </c>
    </row>
    <row r="29" spans="1:9" ht="14.4">
      <c r="A29" s="11"/>
      <c r="B29" s="6"/>
      <c r="C29" s="45"/>
      <c r="D29" s="26"/>
      <c r="E29" s="26"/>
      <c r="F29" s="26"/>
      <c r="G29" s="26"/>
      <c r="H29" s="26"/>
      <c r="I29" s="46"/>
    </row>
    <row r="30" spans="1:9" ht="14.4">
      <c r="A30" s="11"/>
      <c r="B30" s="6"/>
      <c r="C30" s="25"/>
      <c r="D30" s="26"/>
      <c r="E30" s="26"/>
      <c r="F30" s="26"/>
      <c r="G30" s="26"/>
      <c r="H30" s="26"/>
      <c r="I30" s="27"/>
    </row>
    <row r="31" spans="1:9" ht="14.4">
      <c r="A31" s="8"/>
      <c r="B31" s="13" t="s">
        <v>27</v>
      </c>
      <c r="C31" s="9"/>
      <c r="D31" s="14">
        <f>SUM(D25:D30)</f>
        <v>590</v>
      </c>
      <c r="E31" s="14">
        <f>SUM(E25:E30)</f>
        <v>69.209999999999994</v>
      </c>
      <c r="F31" s="14">
        <f t="shared" ref="F31" si="3">SUM(F25:F30)</f>
        <v>574.4</v>
      </c>
      <c r="G31" s="14">
        <f t="shared" ref="G31" si="4">SUM(G25:G30)</f>
        <v>27.799999999999997</v>
      </c>
      <c r="H31" s="14">
        <f t="shared" ref="H31:I31" si="5">SUM(H25:H30)</f>
        <v>12.499999999999998</v>
      </c>
      <c r="I31" s="14">
        <f t="shared" si="5"/>
        <v>87.5</v>
      </c>
    </row>
    <row r="32" spans="1:9" ht="14.4">
      <c r="A32" s="10" t="s">
        <v>19</v>
      </c>
      <c r="B32" s="7" t="s">
        <v>20</v>
      </c>
      <c r="C32" s="32"/>
      <c r="D32" s="36"/>
      <c r="E32" s="36"/>
      <c r="F32" s="36"/>
      <c r="G32" s="36"/>
      <c r="H32" s="36"/>
      <c r="I32" s="38"/>
    </row>
    <row r="33" spans="1:9" ht="14.4">
      <c r="A33" s="11"/>
      <c r="B33" s="7" t="s">
        <v>21</v>
      </c>
      <c r="C33" s="32"/>
      <c r="D33" s="36"/>
      <c r="E33" s="36"/>
      <c r="F33" s="36"/>
      <c r="G33" s="36"/>
      <c r="H33" s="36"/>
      <c r="I33" s="38"/>
    </row>
    <row r="34" spans="1:9" ht="14.4">
      <c r="A34" s="11"/>
      <c r="B34" s="7" t="s">
        <v>22</v>
      </c>
      <c r="C34" s="32"/>
      <c r="D34" s="36"/>
      <c r="E34" s="36"/>
      <c r="F34" s="36"/>
      <c r="G34" s="36"/>
      <c r="H34" s="37"/>
      <c r="I34" s="38"/>
    </row>
    <row r="35" spans="1:9" ht="14.4">
      <c r="A35" s="11"/>
      <c r="B35" s="7" t="s">
        <v>23</v>
      </c>
      <c r="C35" s="32"/>
      <c r="D35" s="36"/>
      <c r="E35" s="36"/>
      <c r="F35" s="36"/>
      <c r="G35" s="36"/>
      <c r="H35" s="37"/>
      <c r="I35" s="38"/>
    </row>
    <row r="36" spans="1:9" ht="14.4">
      <c r="A36" s="11"/>
      <c r="B36" s="7" t="s">
        <v>24</v>
      </c>
      <c r="C36" s="32"/>
      <c r="D36" s="36"/>
      <c r="E36" s="36"/>
      <c r="F36" s="36"/>
      <c r="G36" s="36"/>
      <c r="H36" s="36"/>
      <c r="I36" s="38"/>
    </row>
    <row r="37" spans="1:9" ht="15" thickBot="1">
      <c r="A37" s="11"/>
      <c r="B37" s="7" t="s">
        <v>25</v>
      </c>
      <c r="C37" s="33"/>
      <c r="D37" s="36"/>
      <c r="E37" s="36"/>
      <c r="F37" s="36"/>
      <c r="G37" s="36"/>
      <c r="H37" s="36"/>
      <c r="I37" s="39"/>
    </row>
    <row r="38" spans="1:9" ht="14.4">
      <c r="A38" s="11"/>
      <c r="B38" s="7" t="s">
        <v>26</v>
      </c>
      <c r="C38" s="34"/>
      <c r="D38" s="36"/>
      <c r="E38" s="36"/>
      <c r="F38" s="36"/>
      <c r="G38" s="36"/>
      <c r="H38" s="36"/>
      <c r="I38" s="40"/>
    </row>
    <row r="39" spans="1:9" ht="14.4">
      <c r="A39" s="11"/>
      <c r="B39" s="6" t="s">
        <v>18</v>
      </c>
      <c r="C39" s="35"/>
      <c r="D39" s="36"/>
      <c r="E39" s="36"/>
      <c r="F39" s="36"/>
      <c r="G39" s="36"/>
      <c r="H39" s="36"/>
      <c r="I39" s="41"/>
    </row>
    <row r="40" spans="1:9" ht="14.4">
      <c r="A40" s="11"/>
      <c r="B40" s="6"/>
      <c r="C40" s="25"/>
      <c r="D40" s="26"/>
      <c r="E40" s="26"/>
      <c r="F40" s="26"/>
      <c r="G40" s="26"/>
      <c r="H40" s="26"/>
      <c r="I40" s="27"/>
    </row>
    <row r="41" spans="1:9" ht="14.4">
      <c r="A41" s="8"/>
      <c r="B41" s="13" t="s">
        <v>27</v>
      </c>
      <c r="C41" s="9"/>
      <c r="D41" s="14">
        <f>SUM(D32:D40)</f>
        <v>0</v>
      </c>
      <c r="E41" s="14">
        <f t="shared" ref="E41" si="6">SUM(E32:E40)</f>
        <v>0</v>
      </c>
      <c r="F41" s="14">
        <f t="shared" ref="F41" si="7">SUM(F32:F40)</f>
        <v>0</v>
      </c>
      <c r="G41" s="14">
        <f t="shared" ref="G41" si="8">SUM(G32:G40)</f>
        <v>0</v>
      </c>
      <c r="H41" s="14">
        <f t="shared" ref="H41" si="9">SUM(H32:H40)</f>
        <v>0</v>
      </c>
      <c r="I41" s="16"/>
    </row>
    <row r="42" spans="1:9" ht="15.75" customHeight="1" thickBot="1">
      <c r="A42" s="72" t="s">
        <v>4</v>
      </c>
      <c r="B42" s="73"/>
      <c r="C42" s="17"/>
      <c r="D42" s="18">
        <f>D31+D41</f>
        <v>590</v>
      </c>
      <c r="E42" s="18">
        <f t="shared" ref="E42" si="10">E31+E41</f>
        <v>69.209999999999994</v>
      </c>
      <c r="F42" s="18">
        <f t="shared" ref="F42" si="11">F31+F41</f>
        <v>574.4</v>
      </c>
      <c r="G42" s="18">
        <f t="shared" ref="G42" si="12">G31+G41</f>
        <v>27.799999999999997</v>
      </c>
      <c r="H42" s="18">
        <f t="shared" ref="H42:I42" si="13">H31+H41</f>
        <v>12.499999999999998</v>
      </c>
      <c r="I42" s="18">
        <f t="shared" si="13"/>
        <v>87.5</v>
      </c>
    </row>
    <row r="43" spans="1:9" ht="15.6">
      <c r="A43" s="15" t="s">
        <v>14</v>
      </c>
      <c r="B43" s="5" t="s">
        <v>15</v>
      </c>
      <c r="C43" s="60" t="s">
        <v>50</v>
      </c>
      <c r="D43" s="52">
        <v>200</v>
      </c>
      <c r="E43" s="52">
        <v>12.8</v>
      </c>
      <c r="F43" s="52">
        <v>207.8</v>
      </c>
      <c r="G43" s="52">
        <v>5.9</v>
      </c>
      <c r="H43" s="52">
        <v>5.8</v>
      </c>
      <c r="I43" s="52">
        <v>33</v>
      </c>
    </row>
    <row r="44" spans="1:9" ht="15.6">
      <c r="A44" s="11"/>
      <c r="B44" s="7" t="s">
        <v>20</v>
      </c>
      <c r="C44" s="60" t="s">
        <v>55</v>
      </c>
      <c r="D44" s="52">
        <v>15</v>
      </c>
      <c r="E44" s="52">
        <v>25.3</v>
      </c>
      <c r="F44" s="52">
        <v>53.7</v>
      </c>
      <c r="G44" s="52">
        <v>3.5</v>
      </c>
      <c r="H44" s="52">
        <v>4.4000000000000004</v>
      </c>
      <c r="I44" s="52">
        <v>0</v>
      </c>
    </row>
    <row r="45" spans="1:9" ht="15.6">
      <c r="A45" s="11"/>
      <c r="B45" s="7" t="s">
        <v>24</v>
      </c>
      <c r="C45" s="60" t="s">
        <v>51</v>
      </c>
      <c r="D45" s="52">
        <v>200</v>
      </c>
      <c r="E45" s="52">
        <v>8.6999999999999993</v>
      </c>
      <c r="F45" s="52">
        <v>100.4</v>
      </c>
      <c r="G45" s="52">
        <v>4.7</v>
      </c>
      <c r="H45" s="52">
        <v>3.5</v>
      </c>
      <c r="I45" s="52">
        <v>100.4</v>
      </c>
    </row>
    <row r="46" spans="1:9" ht="15.6">
      <c r="A46" s="11"/>
      <c r="B46" s="7" t="s">
        <v>17</v>
      </c>
      <c r="C46" s="60" t="s">
        <v>37</v>
      </c>
      <c r="D46" s="52">
        <v>80</v>
      </c>
      <c r="E46" s="52">
        <v>4.5999999999999996</v>
      </c>
      <c r="F46" s="52">
        <v>187.5</v>
      </c>
      <c r="G46" s="52">
        <v>6.1</v>
      </c>
      <c r="H46" s="52">
        <v>0.6</v>
      </c>
      <c r="I46" s="52">
        <v>39.4</v>
      </c>
    </row>
    <row r="47" spans="1:9" ht="15.6">
      <c r="A47" s="11"/>
      <c r="B47" s="7" t="s">
        <v>18</v>
      </c>
      <c r="C47" s="60" t="s">
        <v>56</v>
      </c>
      <c r="D47" s="52">
        <v>100</v>
      </c>
      <c r="E47" s="52">
        <v>17.809999999999999</v>
      </c>
      <c r="F47" s="52">
        <v>52.9</v>
      </c>
      <c r="G47" s="52">
        <v>0.2</v>
      </c>
      <c r="H47" s="52">
        <v>0</v>
      </c>
      <c r="I47" s="52">
        <v>12.9</v>
      </c>
    </row>
    <row r="48" spans="1:9" ht="15" thickBot="1">
      <c r="A48" s="11"/>
      <c r="B48" s="6"/>
      <c r="C48" s="50"/>
      <c r="D48" s="26"/>
      <c r="E48" s="43"/>
      <c r="F48" s="43"/>
      <c r="G48" s="43"/>
      <c r="H48" s="43"/>
      <c r="I48" s="42"/>
    </row>
    <row r="49" spans="1:9" ht="14.4">
      <c r="A49" s="11"/>
      <c r="B49" s="6"/>
      <c r="C49" s="25"/>
      <c r="D49" s="26"/>
      <c r="E49" s="26"/>
      <c r="F49" s="26"/>
      <c r="G49" s="26"/>
      <c r="H49" s="26"/>
      <c r="I49" s="27"/>
    </row>
    <row r="50" spans="1:9" ht="14.4">
      <c r="A50" s="8"/>
      <c r="B50" s="13" t="s">
        <v>27</v>
      </c>
      <c r="C50" s="9"/>
      <c r="D50" s="14">
        <f>SUM(D43:D49)</f>
        <v>595</v>
      </c>
      <c r="E50" s="14">
        <f>SUM(E43:E49)</f>
        <v>69.209999999999994</v>
      </c>
      <c r="F50" s="14">
        <f t="shared" ref="F50" si="14">SUM(F43:F49)</f>
        <v>602.29999999999995</v>
      </c>
      <c r="G50" s="14">
        <f t="shared" ref="G50" si="15">SUM(G43:G49)</f>
        <v>20.400000000000002</v>
      </c>
      <c r="H50" s="14">
        <f t="shared" ref="H50:I50" si="16">SUM(H43:H49)</f>
        <v>14.299999999999999</v>
      </c>
      <c r="I50" s="14">
        <f t="shared" si="16"/>
        <v>185.70000000000002</v>
      </c>
    </row>
    <row r="51" spans="1:9" ht="14.4">
      <c r="A51" s="10" t="s">
        <v>19</v>
      </c>
      <c r="B51" s="7" t="s">
        <v>20</v>
      </c>
      <c r="C51" s="32"/>
      <c r="D51" s="26"/>
      <c r="E51" s="36"/>
      <c r="F51" s="36"/>
      <c r="G51" s="36"/>
      <c r="H51" s="36"/>
      <c r="I51" s="38"/>
    </row>
    <row r="52" spans="1:9" ht="14.4">
      <c r="A52" s="11"/>
      <c r="B52" s="7" t="s">
        <v>21</v>
      </c>
      <c r="C52" s="32"/>
      <c r="D52" s="26"/>
      <c r="E52" s="36"/>
      <c r="F52" s="36"/>
      <c r="G52" s="36"/>
      <c r="H52" s="36"/>
      <c r="I52" s="38"/>
    </row>
    <row r="53" spans="1:9" ht="14.4">
      <c r="A53" s="11"/>
      <c r="B53" s="7" t="s">
        <v>22</v>
      </c>
      <c r="C53" s="25"/>
      <c r="D53" s="26"/>
      <c r="E53" s="26"/>
      <c r="F53" s="26"/>
      <c r="G53" s="26"/>
      <c r="H53" s="26"/>
      <c r="I53" s="44"/>
    </row>
    <row r="54" spans="1:9" ht="14.4">
      <c r="A54" s="11"/>
      <c r="B54" s="7" t="s">
        <v>23</v>
      </c>
      <c r="C54" s="25"/>
      <c r="D54" s="26"/>
      <c r="E54" s="26"/>
      <c r="F54" s="26"/>
      <c r="G54" s="26"/>
      <c r="H54" s="26"/>
      <c r="I54" s="44"/>
    </row>
    <row r="55" spans="1:9" ht="14.4">
      <c r="A55" s="11"/>
      <c r="B55" s="7" t="s">
        <v>24</v>
      </c>
      <c r="C55" s="32"/>
      <c r="D55" s="26"/>
      <c r="E55" s="36"/>
      <c r="F55" s="36"/>
      <c r="G55" s="36"/>
      <c r="H55" s="36"/>
      <c r="I55" s="38"/>
    </row>
    <row r="56" spans="1:9" ht="15" thickBot="1">
      <c r="A56" s="11"/>
      <c r="B56" s="7" t="s">
        <v>25</v>
      </c>
      <c r="C56" s="33"/>
      <c r="D56" s="26"/>
      <c r="E56" s="36"/>
      <c r="F56" s="36"/>
      <c r="G56" s="36"/>
      <c r="H56" s="36"/>
      <c r="I56" s="39"/>
    </row>
    <row r="57" spans="1:9" ht="14.4">
      <c r="A57" s="11"/>
      <c r="B57" s="7" t="s">
        <v>26</v>
      </c>
      <c r="C57" s="34"/>
      <c r="D57" s="26"/>
      <c r="E57" s="36"/>
      <c r="F57" s="36"/>
      <c r="G57" s="36"/>
      <c r="H57" s="36"/>
      <c r="I57" s="40"/>
    </row>
    <row r="58" spans="1:9" ht="14.4">
      <c r="A58" s="11"/>
      <c r="B58" s="6"/>
      <c r="C58" s="25"/>
      <c r="D58" s="26"/>
      <c r="E58" s="26"/>
      <c r="F58" s="26"/>
      <c r="G58" s="26"/>
      <c r="H58" s="26"/>
      <c r="I58" s="27"/>
    </row>
    <row r="59" spans="1:9" ht="14.4">
      <c r="A59" s="11"/>
      <c r="B59" s="6"/>
      <c r="C59" s="25"/>
      <c r="D59" s="26"/>
      <c r="E59" s="26"/>
      <c r="F59" s="26"/>
      <c r="G59" s="26"/>
      <c r="H59" s="26"/>
      <c r="I59" s="27"/>
    </row>
    <row r="60" spans="1:9" ht="14.4">
      <c r="A60" s="8"/>
      <c r="B60" s="13" t="s">
        <v>27</v>
      </c>
      <c r="C60" s="9"/>
      <c r="D60" s="14">
        <f>SUM(D51:D59)</f>
        <v>0</v>
      </c>
      <c r="E60" s="14">
        <f t="shared" ref="E60" si="17">SUM(E51:E59)</f>
        <v>0</v>
      </c>
      <c r="F60" s="14">
        <f t="shared" ref="F60" si="18">SUM(F51:F59)</f>
        <v>0</v>
      </c>
      <c r="G60" s="14">
        <f t="shared" ref="G60" si="19">SUM(G51:G59)</f>
        <v>0</v>
      </c>
      <c r="H60" s="14">
        <f t="shared" ref="H60:I60" si="20">SUM(H51:H59)</f>
        <v>0</v>
      </c>
      <c r="I60" s="14">
        <f t="shared" si="20"/>
        <v>0</v>
      </c>
    </row>
    <row r="61" spans="1:9" ht="15.75" customHeight="1" thickBot="1">
      <c r="A61" s="72" t="s">
        <v>4</v>
      </c>
      <c r="B61" s="73"/>
      <c r="C61" s="17"/>
      <c r="D61" s="18">
        <f>D50+D60</f>
        <v>595</v>
      </c>
      <c r="E61" s="18">
        <f t="shared" ref="E61" si="21">E50+E60</f>
        <v>69.209999999999994</v>
      </c>
      <c r="F61" s="18">
        <f t="shared" ref="F61" si="22">F50+F60</f>
        <v>602.29999999999995</v>
      </c>
      <c r="G61" s="18">
        <f t="shared" ref="G61" si="23">G50+G60</f>
        <v>20.400000000000002</v>
      </c>
      <c r="H61" s="18">
        <f t="shared" ref="H61:I61" si="24">H50+H60</f>
        <v>14.299999999999999</v>
      </c>
      <c r="I61" s="18">
        <f t="shared" si="24"/>
        <v>185.70000000000002</v>
      </c>
    </row>
    <row r="62" spans="1:9" ht="14.4">
      <c r="A62" s="15" t="s">
        <v>14</v>
      </c>
      <c r="B62" s="61" t="s">
        <v>15</v>
      </c>
      <c r="C62" s="67" t="s">
        <v>58</v>
      </c>
      <c r="D62" s="68">
        <v>250</v>
      </c>
      <c r="E62" s="48">
        <v>38.1</v>
      </c>
      <c r="F62" s="69">
        <v>265.8</v>
      </c>
      <c r="G62" s="69">
        <v>17.2</v>
      </c>
      <c r="H62" s="69">
        <v>11.3</v>
      </c>
      <c r="I62" s="70">
        <v>24.2</v>
      </c>
    </row>
    <row r="63" spans="1:9" ht="14.4">
      <c r="A63" s="11"/>
      <c r="B63" s="62" t="s">
        <v>57</v>
      </c>
      <c r="C63" s="58" t="s">
        <v>40</v>
      </c>
      <c r="D63" s="64">
        <v>60</v>
      </c>
      <c r="E63" s="26">
        <v>17.809999999999999</v>
      </c>
      <c r="F63" s="53">
        <v>8.5</v>
      </c>
      <c r="G63" s="53">
        <v>0.5</v>
      </c>
      <c r="H63" s="53">
        <v>0.1</v>
      </c>
      <c r="I63" s="54">
        <v>1.5</v>
      </c>
    </row>
    <row r="64" spans="1:9" ht="14.4">
      <c r="A64" s="11"/>
      <c r="B64" s="63" t="s">
        <v>16</v>
      </c>
      <c r="C64" s="59" t="s">
        <v>41</v>
      </c>
      <c r="D64" s="65">
        <v>200</v>
      </c>
      <c r="E64" s="26">
        <v>8.6999999999999993</v>
      </c>
      <c r="F64" s="55">
        <v>81</v>
      </c>
      <c r="G64" s="55">
        <v>0.5</v>
      </c>
      <c r="H64" s="55">
        <v>0</v>
      </c>
      <c r="I64" s="56">
        <v>19.8</v>
      </c>
    </row>
    <row r="65" spans="1:9" ht="15.6">
      <c r="A65" s="11"/>
      <c r="B65" s="7" t="s">
        <v>17</v>
      </c>
      <c r="C65" s="60" t="s">
        <v>37</v>
      </c>
      <c r="D65" s="66">
        <v>80</v>
      </c>
      <c r="E65" s="26">
        <v>4.5999999999999996</v>
      </c>
      <c r="F65" s="57">
        <v>187.5</v>
      </c>
      <c r="G65" s="57">
        <v>6.1</v>
      </c>
      <c r="H65" s="57">
        <v>0.6</v>
      </c>
      <c r="I65" s="57">
        <v>39.4</v>
      </c>
    </row>
    <row r="66" spans="1:9" ht="15.6">
      <c r="A66" s="11"/>
      <c r="B66" s="7"/>
      <c r="C66" s="60"/>
      <c r="D66" s="66"/>
      <c r="E66" s="26"/>
      <c r="F66" s="26"/>
      <c r="G66" s="26"/>
      <c r="H66" s="26"/>
      <c r="I66" s="27"/>
    </row>
    <row r="67" spans="1:9" ht="14.4">
      <c r="A67" s="11"/>
      <c r="B67" s="6"/>
      <c r="C67" s="25"/>
      <c r="D67" s="26"/>
      <c r="E67" s="26"/>
      <c r="F67" s="26"/>
      <c r="G67" s="26"/>
      <c r="H67" s="26"/>
      <c r="I67" s="27"/>
    </row>
    <row r="68" spans="1:9" ht="14.4">
      <c r="A68" s="11"/>
      <c r="B68" s="6"/>
      <c r="C68" s="25"/>
      <c r="D68" s="26"/>
      <c r="E68" s="26"/>
      <c r="F68" s="26"/>
      <c r="G68" s="26"/>
      <c r="H68" s="26"/>
      <c r="I68" s="27"/>
    </row>
    <row r="69" spans="1:9" ht="14.4">
      <c r="A69" s="8"/>
      <c r="B69" s="13" t="s">
        <v>27</v>
      </c>
      <c r="C69" s="9"/>
      <c r="D69" s="71">
        <f>SUM(D62:D65)</f>
        <v>590</v>
      </c>
      <c r="E69" s="14">
        <f>SUM(E62:E68)</f>
        <v>69.209999999999994</v>
      </c>
      <c r="F69" s="14">
        <f t="shared" ref="F69" si="25">SUM(F62:F68)</f>
        <v>542.79999999999995</v>
      </c>
      <c r="G69" s="14">
        <f t="shared" ref="G69" si="26">SUM(G62:G68)</f>
        <v>24.299999999999997</v>
      </c>
      <c r="H69" s="14">
        <f t="shared" ref="H69:I69" si="27">SUM(H62:H68)</f>
        <v>12</v>
      </c>
      <c r="I69" s="14">
        <f t="shared" si="27"/>
        <v>84.9</v>
      </c>
    </row>
    <row r="70" spans="1:9" ht="14.4">
      <c r="A70" s="10" t="s">
        <v>19</v>
      </c>
      <c r="B70" s="7" t="s">
        <v>20</v>
      </c>
      <c r="C70" s="32"/>
      <c r="D70" s="26"/>
      <c r="E70" s="26"/>
      <c r="F70" s="26"/>
      <c r="G70" s="26"/>
      <c r="H70" s="26"/>
      <c r="I70" s="27"/>
    </row>
    <row r="71" spans="1:9" ht="14.4">
      <c r="A71" s="11"/>
      <c r="B71" s="7" t="s">
        <v>21</v>
      </c>
      <c r="C71" s="32"/>
      <c r="D71" s="26"/>
      <c r="E71" s="26"/>
      <c r="F71" s="26"/>
      <c r="G71" s="26"/>
      <c r="H71" s="26"/>
      <c r="I71" s="27"/>
    </row>
    <row r="72" spans="1:9" ht="14.4">
      <c r="A72" s="11"/>
      <c r="B72" s="7" t="s">
        <v>22</v>
      </c>
      <c r="C72" s="25"/>
      <c r="D72" s="26"/>
      <c r="E72" s="26"/>
      <c r="F72" s="26"/>
      <c r="G72" s="26"/>
      <c r="H72" s="26"/>
      <c r="I72" s="27"/>
    </row>
    <row r="73" spans="1:9" ht="14.4">
      <c r="A73" s="11"/>
      <c r="B73" s="7" t="s">
        <v>23</v>
      </c>
      <c r="C73" s="25"/>
      <c r="D73" s="26"/>
      <c r="E73" s="26"/>
      <c r="F73" s="26"/>
      <c r="G73" s="26"/>
      <c r="H73" s="26"/>
      <c r="I73" s="27"/>
    </row>
    <row r="74" spans="1:9" ht="14.4">
      <c r="A74" s="11"/>
      <c r="B74" s="7" t="s">
        <v>24</v>
      </c>
      <c r="C74" s="25"/>
      <c r="D74" s="26"/>
      <c r="E74" s="26"/>
      <c r="F74" s="26"/>
      <c r="G74" s="26"/>
      <c r="H74" s="26"/>
      <c r="I74" s="27"/>
    </row>
    <row r="75" spans="1:9" ht="15" thickBot="1">
      <c r="A75" s="11"/>
      <c r="B75" s="7" t="s">
        <v>25</v>
      </c>
      <c r="C75" s="33"/>
      <c r="D75" s="26"/>
      <c r="E75" s="26"/>
      <c r="F75" s="26"/>
      <c r="G75" s="26"/>
      <c r="H75" s="26"/>
      <c r="I75" s="27"/>
    </row>
    <row r="76" spans="1:9" ht="14.4">
      <c r="A76" s="11"/>
      <c r="B76" s="7" t="s">
        <v>26</v>
      </c>
      <c r="C76" s="34"/>
      <c r="D76" s="26"/>
      <c r="E76" s="26"/>
      <c r="F76" s="26"/>
      <c r="G76" s="26"/>
      <c r="H76" s="26"/>
      <c r="I76" s="27"/>
    </row>
    <row r="77" spans="1:9" ht="14.4">
      <c r="A77" s="11"/>
      <c r="B77" s="6" t="s">
        <v>18</v>
      </c>
      <c r="C77" s="25"/>
      <c r="D77" s="26"/>
      <c r="E77" s="26"/>
      <c r="F77" s="26"/>
      <c r="G77" s="26"/>
      <c r="H77" s="26"/>
      <c r="I77" s="27"/>
    </row>
    <row r="78" spans="1:9" ht="14.4">
      <c r="A78" s="11"/>
      <c r="B78" s="6" t="s">
        <v>46</v>
      </c>
      <c r="C78" s="25"/>
      <c r="D78" s="26"/>
      <c r="E78" s="26"/>
      <c r="F78" s="26"/>
      <c r="G78" s="26"/>
      <c r="H78" s="26"/>
      <c r="I78" s="27"/>
    </row>
    <row r="79" spans="1:9" ht="14.4">
      <c r="A79" s="8"/>
      <c r="B79" s="13" t="s">
        <v>27</v>
      </c>
      <c r="C79" s="9"/>
      <c r="D79" s="14">
        <f>SUM(D70:D78)</f>
        <v>0</v>
      </c>
      <c r="E79" s="14">
        <f t="shared" ref="E79" si="28">SUM(E70:E78)</f>
        <v>0</v>
      </c>
      <c r="F79" s="14">
        <f t="shared" ref="F79" si="29">SUM(F70:F78)</f>
        <v>0</v>
      </c>
      <c r="G79" s="14">
        <f t="shared" ref="G79" si="30">SUM(G70:G78)</f>
        <v>0</v>
      </c>
      <c r="H79" s="14">
        <f t="shared" ref="H79:I79" si="31">SUM(H70:H78)</f>
        <v>0</v>
      </c>
      <c r="I79" s="14">
        <f t="shared" si="31"/>
        <v>0</v>
      </c>
    </row>
    <row r="80" spans="1:9" ht="15.75" customHeight="1" thickBot="1">
      <c r="A80" s="72" t="s">
        <v>4</v>
      </c>
      <c r="B80" s="73"/>
      <c r="C80" s="17"/>
      <c r="D80" s="18">
        <f>D69+D79</f>
        <v>590</v>
      </c>
      <c r="E80" s="18">
        <f t="shared" ref="E80" si="32">E69+E79</f>
        <v>69.209999999999994</v>
      </c>
      <c r="F80" s="18">
        <f t="shared" ref="F80" si="33">F69+F79</f>
        <v>542.79999999999995</v>
      </c>
      <c r="G80" s="18">
        <f t="shared" ref="G80" si="34">G69+G79</f>
        <v>24.299999999999997</v>
      </c>
      <c r="H80" s="18">
        <f t="shared" ref="H80:I80" si="35">H69+H79</f>
        <v>12</v>
      </c>
      <c r="I80" s="18">
        <f t="shared" si="35"/>
        <v>84.9</v>
      </c>
    </row>
    <row r="81" spans="1:9" ht="15.6">
      <c r="A81" s="15" t="s">
        <v>14</v>
      </c>
      <c r="B81" s="5" t="s">
        <v>15</v>
      </c>
      <c r="C81" s="60" t="s">
        <v>59</v>
      </c>
      <c r="D81" s="52">
        <v>225</v>
      </c>
      <c r="E81" s="57">
        <v>36.1</v>
      </c>
      <c r="F81" s="57">
        <v>360.2</v>
      </c>
      <c r="G81" s="57">
        <v>22.5</v>
      </c>
      <c r="H81" s="57">
        <v>9.5</v>
      </c>
      <c r="I81" s="57">
        <v>45.9</v>
      </c>
    </row>
    <row r="82" spans="1:9" ht="15.6">
      <c r="A82" s="11"/>
      <c r="B82" s="51" t="s">
        <v>46</v>
      </c>
      <c r="C82" s="45" t="s">
        <v>52</v>
      </c>
      <c r="D82" s="52">
        <v>30</v>
      </c>
      <c r="E82" s="57">
        <v>2</v>
      </c>
      <c r="F82" s="57">
        <v>49.4</v>
      </c>
      <c r="G82" s="57">
        <v>2.2999999999999998</v>
      </c>
      <c r="H82" s="57">
        <v>1.7</v>
      </c>
      <c r="I82" s="57">
        <v>6.2</v>
      </c>
    </row>
    <row r="83" spans="1:9" ht="15.6">
      <c r="A83" s="11"/>
      <c r="B83" s="7" t="s">
        <v>57</v>
      </c>
      <c r="C83" s="60" t="s">
        <v>60</v>
      </c>
      <c r="D83" s="52">
        <v>60</v>
      </c>
      <c r="E83" s="57">
        <v>17.809999999999999</v>
      </c>
      <c r="F83" s="57">
        <v>6.2</v>
      </c>
      <c r="G83" s="57">
        <v>1.5</v>
      </c>
      <c r="H83" s="57">
        <v>6.1</v>
      </c>
      <c r="I83" s="57">
        <v>6.2</v>
      </c>
    </row>
    <row r="84" spans="1:9" ht="15.6">
      <c r="A84" s="11"/>
      <c r="B84" s="7" t="s">
        <v>16</v>
      </c>
      <c r="C84" s="60" t="s">
        <v>42</v>
      </c>
      <c r="D84" s="52">
        <v>200</v>
      </c>
      <c r="E84" s="57">
        <v>8.6999999999999993</v>
      </c>
      <c r="F84" s="57">
        <v>86</v>
      </c>
      <c r="G84" s="57">
        <v>3.9</v>
      </c>
      <c r="H84" s="57">
        <v>2.9</v>
      </c>
      <c r="I84" s="57">
        <v>11.2</v>
      </c>
    </row>
    <row r="85" spans="1:9" ht="15.6">
      <c r="A85" s="11"/>
      <c r="B85" s="7" t="s">
        <v>17</v>
      </c>
      <c r="C85" s="60" t="s">
        <v>37</v>
      </c>
      <c r="D85" s="52">
        <v>80</v>
      </c>
      <c r="E85" s="57">
        <v>4.5999999999999996</v>
      </c>
      <c r="F85" s="57">
        <v>187.5</v>
      </c>
      <c r="G85" s="57">
        <v>6.1</v>
      </c>
      <c r="H85" s="57">
        <v>0.6</v>
      </c>
      <c r="I85" s="57">
        <v>39.4</v>
      </c>
    </row>
    <row r="86" spans="1:9" ht="14.4">
      <c r="A86" s="11"/>
      <c r="B86" s="51"/>
      <c r="C86" s="45"/>
      <c r="D86" s="26"/>
      <c r="E86" s="26"/>
      <c r="F86" s="26"/>
      <c r="G86" s="26"/>
      <c r="H86" s="26"/>
      <c r="I86" s="46"/>
    </row>
    <row r="87" spans="1:9" ht="14.4">
      <c r="A87" s="11"/>
      <c r="B87" s="6"/>
      <c r="C87" s="25"/>
      <c r="D87" s="26"/>
      <c r="E87" s="26"/>
      <c r="F87" s="26"/>
      <c r="G87" s="26"/>
      <c r="H87" s="26"/>
      <c r="I87" s="27"/>
    </row>
    <row r="88" spans="1:9" ht="14.4">
      <c r="A88" s="8"/>
      <c r="B88" s="13" t="s">
        <v>27</v>
      </c>
      <c r="C88" s="9"/>
      <c r="D88" s="14">
        <f>SUM(D81:D87)</f>
        <v>595</v>
      </c>
      <c r="E88" s="14">
        <f>SUM(E81:E87)</f>
        <v>69.209999999999994</v>
      </c>
      <c r="F88" s="14">
        <f t="shared" ref="F88" si="36">SUM(F81:F87)</f>
        <v>689.3</v>
      </c>
      <c r="G88" s="14">
        <f t="shared" ref="G88" si="37">SUM(G81:G87)</f>
        <v>36.299999999999997</v>
      </c>
      <c r="H88" s="14">
        <f t="shared" ref="H88:I88" si="38">SUM(H81:H87)</f>
        <v>20.799999999999997</v>
      </c>
      <c r="I88" s="14">
        <f t="shared" si="38"/>
        <v>108.9</v>
      </c>
    </row>
    <row r="89" spans="1:9" ht="14.4">
      <c r="A89" s="10" t="s">
        <v>19</v>
      </c>
      <c r="B89" s="7" t="s">
        <v>20</v>
      </c>
      <c r="C89" s="45"/>
      <c r="D89" s="26"/>
      <c r="E89" s="26"/>
      <c r="F89" s="26"/>
      <c r="G89" s="26"/>
      <c r="H89" s="26"/>
      <c r="I89" s="46"/>
    </row>
    <row r="90" spans="1:9" ht="14.4">
      <c r="A90" s="11"/>
      <c r="B90" s="7" t="s">
        <v>21</v>
      </c>
      <c r="C90" s="45"/>
      <c r="D90" s="26"/>
      <c r="E90" s="26"/>
      <c r="F90" s="26"/>
      <c r="G90" s="26"/>
      <c r="H90" s="26"/>
      <c r="I90" s="46"/>
    </row>
    <row r="91" spans="1:9" ht="14.4">
      <c r="A91" s="11"/>
      <c r="B91" s="7" t="s">
        <v>22</v>
      </c>
      <c r="C91" s="45"/>
      <c r="D91" s="26"/>
      <c r="E91" s="48"/>
      <c r="F91" s="26"/>
      <c r="G91" s="26"/>
      <c r="H91" s="26"/>
      <c r="I91" s="46"/>
    </row>
    <row r="92" spans="1:9" ht="14.4">
      <c r="A92" s="11"/>
      <c r="B92" s="7" t="s">
        <v>23</v>
      </c>
      <c r="C92" s="45"/>
      <c r="D92" s="26"/>
      <c r="E92" s="48"/>
      <c r="F92" s="26"/>
      <c r="G92" s="26"/>
      <c r="H92" s="26"/>
      <c r="I92" s="46"/>
    </row>
    <row r="93" spans="1:9" ht="14.4">
      <c r="A93" s="11"/>
      <c r="B93" s="7" t="s">
        <v>24</v>
      </c>
      <c r="C93" s="45"/>
      <c r="D93" s="26"/>
      <c r="E93" s="48"/>
      <c r="F93" s="26"/>
      <c r="G93" s="26"/>
      <c r="H93" s="26"/>
      <c r="I93" s="46"/>
    </row>
    <row r="94" spans="1:9" ht="14.4">
      <c r="A94" s="11"/>
      <c r="B94" s="7" t="s">
        <v>25</v>
      </c>
      <c r="C94" s="45"/>
      <c r="D94" s="26"/>
      <c r="E94" s="48"/>
      <c r="F94" s="26"/>
      <c r="G94" s="26"/>
      <c r="H94" s="26"/>
      <c r="I94" s="46"/>
    </row>
    <row r="95" spans="1:9" ht="14.4">
      <c r="A95" s="11"/>
      <c r="B95" s="7" t="s">
        <v>26</v>
      </c>
      <c r="C95" s="45"/>
      <c r="D95" s="26"/>
      <c r="E95" s="48"/>
      <c r="F95" s="26"/>
      <c r="G95" s="26"/>
      <c r="H95" s="26"/>
      <c r="I95" s="46"/>
    </row>
    <row r="96" spans="1:9" ht="14.4">
      <c r="A96" s="11"/>
      <c r="B96" s="6" t="s">
        <v>46</v>
      </c>
      <c r="C96" s="25"/>
      <c r="D96" s="26"/>
      <c r="E96" s="26"/>
      <c r="F96" s="26"/>
      <c r="G96" s="26"/>
      <c r="H96" s="26"/>
      <c r="I96" s="27"/>
    </row>
    <row r="97" spans="1:9" ht="14.4">
      <c r="A97" s="11"/>
      <c r="B97" s="6"/>
      <c r="C97" s="25"/>
      <c r="D97" s="26"/>
      <c r="E97" s="26"/>
      <c r="F97" s="26"/>
      <c r="G97" s="26"/>
      <c r="H97" s="26"/>
      <c r="I97" s="27"/>
    </row>
    <row r="98" spans="1:9" ht="14.4">
      <c r="A98" s="8"/>
      <c r="B98" s="13" t="s">
        <v>27</v>
      </c>
      <c r="C98" s="9"/>
      <c r="D98" s="14">
        <f>SUM(D89:D97)</f>
        <v>0</v>
      </c>
      <c r="E98" s="14">
        <f t="shared" ref="E98" si="39">SUM(E89:E97)</f>
        <v>0</v>
      </c>
      <c r="F98" s="14">
        <f t="shared" ref="F98" si="40">SUM(F89:F97)</f>
        <v>0</v>
      </c>
      <c r="G98" s="14">
        <f t="shared" ref="G98" si="41">SUM(G89:G97)</f>
        <v>0</v>
      </c>
      <c r="H98" s="14">
        <f t="shared" ref="H98:I98" si="42">SUM(H89:H97)</f>
        <v>0</v>
      </c>
      <c r="I98" s="14">
        <f t="shared" si="42"/>
        <v>0</v>
      </c>
    </row>
    <row r="99" spans="1:9" ht="15.75" customHeight="1" thickBot="1">
      <c r="A99" s="72" t="s">
        <v>4</v>
      </c>
      <c r="B99" s="73"/>
      <c r="C99" s="17"/>
      <c r="D99" s="18">
        <f>D88+D98</f>
        <v>595</v>
      </c>
      <c r="E99" s="18">
        <f t="shared" ref="E99" si="43">E88+E98</f>
        <v>69.209999999999994</v>
      </c>
      <c r="F99" s="18">
        <f t="shared" ref="F99" si="44">F88+F98</f>
        <v>689.3</v>
      </c>
      <c r="G99" s="18">
        <f t="shared" ref="G99" si="45">G88+G98</f>
        <v>36.299999999999997</v>
      </c>
      <c r="H99" s="18">
        <f t="shared" ref="H99:I99" si="46">H88+H98</f>
        <v>20.799999999999997</v>
      </c>
      <c r="I99" s="18">
        <f t="shared" si="46"/>
        <v>108.9</v>
      </c>
    </row>
    <row r="100" spans="1:9" ht="15.6">
      <c r="A100" s="15" t="s">
        <v>14</v>
      </c>
      <c r="B100" s="5" t="s">
        <v>15</v>
      </c>
      <c r="C100" s="60" t="s">
        <v>43</v>
      </c>
      <c r="D100" s="52">
        <v>200</v>
      </c>
      <c r="E100" s="24">
        <v>12.8</v>
      </c>
      <c r="F100" s="52">
        <v>274.89999999999998</v>
      </c>
      <c r="G100" s="52">
        <v>8.3000000000000007</v>
      </c>
      <c r="H100" s="52">
        <v>10.1</v>
      </c>
      <c r="I100" s="52">
        <v>37.6</v>
      </c>
    </row>
    <row r="101" spans="1:9" ht="15.6">
      <c r="A101" s="11"/>
      <c r="B101" s="7" t="s">
        <v>20</v>
      </c>
      <c r="C101" s="60" t="s">
        <v>55</v>
      </c>
      <c r="D101" s="52">
        <v>15</v>
      </c>
      <c r="E101" s="26">
        <v>25.3</v>
      </c>
      <c r="F101" s="52">
        <v>53.7</v>
      </c>
      <c r="G101" s="52">
        <v>3.5</v>
      </c>
      <c r="H101" s="52">
        <v>4.4000000000000004</v>
      </c>
      <c r="I101" s="52">
        <v>0</v>
      </c>
    </row>
    <row r="102" spans="1:9" ht="15.6">
      <c r="A102" s="11"/>
      <c r="B102" s="7" t="s">
        <v>16</v>
      </c>
      <c r="C102" s="60" t="s">
        <v>34</v>
      </c>
      <c r="D102" s="52">
        <v>200</v>
      </c>
      <c r="E102" s="26">
        <v>8.6999999999999993</v>
      </c>
      <c r="F102" s="52">
        <v>26.8</v>
      </c>
      <c r="G102" s="52">
        <v>0.2</v>
      </c>
      <c r="H102" s="52">
        <v>0</v>
      </c>
      <c r="I102" s="52">
        <v>6.4</v>
      </c>
    </row>
    <row r="103" spans="1:9" ht="15.6">
      <c r="A103" s="11"/>
      <c r="B103" s="7" t="s">
        <v>17</v>
      </c>
      <c r="C103" s="60" t="s">
        <v>37</v>
      </c>
      <c r="D103" s="52">
        <v>80</v>
      </c>
      <c r="E103" s="26">
        <v>4.5999999999999996</v>
      </c>
      <c r="F103" s="52">
        <v>187.5</v>
      </c>
      <c r="G103" s="52">
        <v>6.1</v>
      </c>
      <c r="H103" s="52">
        <v>0.6</v>
      </c>
      <c r="I103" s="52">
        <v>39.4</v>
      </c>
    </row>
    <row r="104" spans="1:9" ht="15.6">
      <c r="A104" s="11"/>
      <c r="B104" s="7" t="s">
        <v>18</v>
      </c>
      <c r="C104" s="60" t="s">
        <v>61</v>
      </c>
      <c r="D104" s="52">
        <v>110</v>
      </c>
      <c r="E104" s="26">
        <v>17.809999999999999</v>
      </c>
      <c r="F104" s="52">
        <v>41.6</v>
      </c>
      <c r="G104" s="52">
        <v>1</v>
      </c>
      <c r="H104" s="52">
        <v>0.2</v>
      </c>
      <c r="I104" s="52">
        <v>8.9</v>
      </c>
    </row>
    <row r="105" spans="1:9" ht="14.4">
      <c r="A105" s="11"/>
    </row>
    <row r="106" spans="1:9" ht="14.4">
      <c r="A106" s="11"/>
      <c r="B106" s="6"/>
      <c r="C106" s="25"/>
      <c r="D106" s="26"/>
      <c r="E106" s="26"/>
      <c r="F106" s="26"/>
      <c r="G106" s="26"/>
      <c r="H106" s="26"/>
      <c r="I106" s="27"/>
    </row>
    <row r="107" spans="1:9" ht="14.4">
      <c r="A107" s="8"/>
      <c r="B107" s="13" t="s">
        <v>27</v>
      </c>
      <c r="C107" s="9"/>
      <c r="D107" s="14">
        <f>SUM(D100:D106)</f>
        <v>605</v>
      </c>
      <c r="E107" s="14">
        <f>SUM(E100:E106)</f>
        <v>69.209999999999994</v>
      </c>
      <c r="F107" s="14">
        <f t="shared" ref="F107:I107" si="47">SUM(F100:F106)</f>
        <v>584.5</v>
      </c>
      <c r="G107" s="14">
        <f t="shared" si="47"/>
        <v>19.100000000000001</v>
      </c>
      <c r="H107" s="14">
        <f t="shared" si="47"/>
        <v>15.299999999999999</v>
      </c>
      <c r="I107" s="14">
        <f t="shared" si="47"/>
        <v>92.300000000000011</v>
      </c>
    </row>
    <row r="108" spans="1:9" ht="14.4">
      <c r="A108" s="10" t="s">
        <v>19</v>
      </c>
      <c r="B108" s="7" t="s">
        <v>20</v>
      </c>
      <c r="C108" s="45"/>
      <c r="D108" s="26"/>
      <c r="E108" s="26"/>
      <c r="F108" s="26"/>
      <c r="G108" s="26"/>
      <c r="H108" s="26"/>
      <c r="I108" s="46"/>
    </row>
    <row r="109" spans="1:9" ht="14.4">
      <c r="A109" s="11"/>
      <c r="B109" s="7" t="s">
        <v>21</v>
      </c>
      <c r="C109" s="45"/>
      <c r="D109" s="26"/>
      <c r="E109" s="26"/>
      <c r="F109" s="26"/>
      <c r="G109" s="26"/>
      <c r="H109" s="26"/>
      <c r="I109" s="46"/>
    </row>
    <row r="110" spans="1:9" ht="14.4">
      <c r="A110" s="11"/>
      <c r="B110" s="7" t="s">
        <v>22</v>
      </c>
      <c r="C110" s="45"/>
      <c r="D110" s="26"/>
      <c r="E110" s="26"/>
      <c r="F110" s="26"/>
      <c r="G110" s="26"/>
      <c r="H110" s="26"/>
      <c r="I110" s="46"/>
    </row>
    <row r="111" spans="1:9" ht="14.4">
      <c r="A111" s="11"/>
      <c r="B111" s="7" t="s">
        <v>23</v>
      </c>
      <c r="C111" s="25"/>
      <c r="D111" s="26"/>
      <c r="E111" s="26"/>
      <c r="F111" s="26"/>
      <c r="G111" s="26"/>
      <c r="H111" s="26"/>
      <c r="I111" s="27"/>
    </row>
    <row r="112" spans="1:9" ht="14.4">
      <c r="A112" s="11"/>
      <c r="B112" s="7" t="s">
        <v>24</v>
      </c>
      <c r="C112" s="45"/>
      <c r="D112" s="26"/>
      <c r="E112" s="26"/>
      <c r="F112" s="26"/>
      <c r="G112" s="26"/>
      <c r="H112" s="26"/>
      <c r="I112" s="46"/>
    </row>
    <row r="113" spans="1:9" ht="14.4">
      <c r="A113" s="11"/>
      <c r="B113" s="7" t="s">
        <v>25</v>
      </c>
      <c r="C113" s="45"/>
      <c r="D113" s="26"/>
      <c r="E113" s="26"/>
      <c r="F113" s="26"/>
      <c r="G113" s="26"/>
      <c r="H113" s="26"/>
      <c r="I113" s="46"/>
    </row>
    <row r="114" spans="1:9" ht="14.4">
      <c r="A114" s="11"/>
      <c r="B114" s="7" t="s">
        <v>26</v>
      </c>
      <c r="C114" s="45"/>
      <c r="D114" s="26"/>
      <c r="E114" s="26"/>
      <c r="F114" s="26"/>
      <c r="G114" s="26"/>
      <c r="H114" s="26"/>
      <c r="I114" s="46"/>
    </row>
    <row r="115" spans="1:9" ht="14.4">
      <c r="A115" s="11"/>
      <c r="B115" s="47" t="s">
        <v>18</v>
      </c>
      <c r="C115" s="45"/>
      <c r="D115" s="26"/>
      <c r="E115" s="26"/>
      <c r="F115" s="26"/>
      <c r="G115" s="26"/>
      <c r="H115" s="26"/>
      <c r="I115" s="46"/>
    </row>
    <row r="116" spans="1:9" ht="14.4">
      <c r="A116" s="11"/>
      <c r="B116" s="6"/>
      <c r="C116" s="25"/>
      <c r="D116" s="26"/>
      <c r="E116" s="26"/>
      <c r="F116" s="26"/>
      <c r="G116" s="26"/>
      <c r="H116" s="26"/>
      <c r="I116" s="27"/>
    </row>
    <row r="117" spans="1:9" ht="14.4">
      <c r="A117" s="8"/>
      <c r="B117" s="13" t="s">
        <v>27</v>
      </c>
      <c r="C117" s="9"/>
      <c r="D117" s="14">
        <f>SUM(D108:D116)</f>
        <v>0</v>
      </c>
      <c r="E117" s="14">
        <f t="shared" ref="E117:I117" si="48">SUM(E108:E116)</f>
        <v>0</v>
      </c>
      <c r="F117" s="14">
        <f t="shared" si="48"/>
        <v>0</v>
      </c>
      <c r="G117" s="14">
        <f t="shared" si="48"/>
        <v>0</v>
      </c>
      <c r="H117" s="14">
        <f t="shared" si="48"/>
        <v>0</v>
      </c>
      <c r="I117" s="14">
        <f t="shared" si="48"/>
        <v>0</v>
      </c>
    </row>
    <row r="118" spans="1:9" ht="15" thickBot="1">
      <c r="A118" s="72" t="s">
        <v>4</v>
      </c>
      <c r="B118" s="73"/>
      <c r="C118" s="17"/>
      <c r="D118" s="18">
        <f>D107+D117</f>
        <v>605</v>
      </c>
      <c r="E118" s="18">
        <f t="shared" ref="E118" si="49">E107+E117</f>
        <v>69.209999999999994</v>
      </c>
      <c r="F118" s="18">
        <f t="shared" ref="F118" si="50">F107+F117</f>
        <v>584.5</v>
      </c>
      <c r="G118" s="18">
        <f t="shared" ref="G118" si="51">G107+G117</f>
        <v>19.100000000000001</v>
      </c>
      <c r="H118" s="18">
        <f t="shared" ref="H118:I118" si="52">H107+H117</f>
        <v>15.299999999999999</v>
      </c>
      <c r="I118" s="18">
        <f t="shared" si="52"/>
        <v>92.300000000000011</v>
      </c>
    </row>
    <row r="119" spans="1:9" ht="28.8">
      <c r="A119" s="15" t="s">
        <v>14</v>
      </c>
      <c r="B119" s="61" t="s">
        <v>62</v>
      </c>
      <c r="C119" s="58" t="s">
        <v>64</v>
      </c>
      <c r="D119" s="64">
        <v>250</v>
      </c>
      <c r="E119" s="24">
        <v>36.1</v>
      </c>
      <c r="F119" s="53">
        <v>315.8</v>
      </c>
      <c r="G119" s="53">
        <v>16.399999999999999</v>
      </c>
      <c r="H119" s="53">
        <v>8.9</v>
      </c>
      <c r="I119" s="54">
        <v>42.5</v>
      </c>
    </row>
    <row r="120" spans="1:9" ht="14.4">
      <c r="A120" s="11"/>
      <c r="B120" s="62" t="s">
        <v>63</v>
      </c>
      <c r="C120" s="58" t="s">
        <v>52</v>
      </c>
      <c r="D120" s="64">
        <v>30</v>
      </c>
      <c r="E120" s="26">
        <v>2</v>
      </c>
      <c r="F120" s="53">
        <v>49.4</v>
      </c>
      <c r="G120" s="53">
        <v>2.2999999999999998</v>
      </c>
      <c r="H120" s="53">
        <v>1.7</v>
      </c>
      <c r="I120" s="54">
        <v>6.2</v>
      </c>
    </row>
    <row r="121" spans="1:9" ht="14.4">
      <c r="A121" s="11"/>
      <c r="B121" s="62" t="s">
        <v>20</v>
      </c>
      <c r="C121" s="58" t="s">
        <v>65</v>
      </c>
      <c r="D121" s="64">
        <v>60</v>
      </c>
      <c r="E121" s="26">
        <v>17.809999999999999</v>
      </c>
      <c r="F121" s="53">
        <v>12.8</v>
      </c>
      <c r="G121" s="53">
        <v>0.7</v>
      </c>
      <c r="H121" s="53">
        <v>0.1</v>
      </c>
      <c r="I121" s="54">
        <v>2.2999999999999998</v>
      </c>
    </row>
    <row r="122" spans="1:9" ht="14.4">
      <c r="A122" s="11"/>
      <c r="B122" s="63" t="s">
        <v>16</v>
      </c>
      <c r="C122" s="59" t="s">
        <v>36</v>
      </c>
      <c r="D122" s="65">
        <v>200</v>
      </c>
      <c r="E122" s="26">
        <v>8.6999999999999993</v>
      </c>
      <c r="F122" s="55">
        <v>50.9</v>
      </c>
      <c r="G122" s="55">
        <v>1.6</v>
      </c>
      <c r="H122" s="55">
        <v>1.1000000000000001</v>
      </c>
      <c r="I122" s="56">
        <v>8.6</v>
      </c>
    </row>
    <row r="123" spans="1:9" ht="15.6">
      <c r="A123" s="11"/>
      <c r="B123" s="7" t="s">
        <v>17</v>
      </c>
      <c r="C123" s="60" t="s">
        <v>37</v>
      </c>
      <c r="D123" s="52">
        <v>80</v>
      </c>
      <c r="E123" s="26">
        <v>4.5999999999999996</v>
      </c>
      <c r="F123" s="57">
        <v>187.5</v>
      </c>
      <c r="G123" s="57">
        <v>6.1</v>
      </c>
      <c r="H123" s="57">
        <v>0.6</v>
      </c>
      <c r="I123" s="57">
        <v>39.4</v>
      </c>
    </row>
    <row r="124" spans="1:9" ht="14.4">
      <c r="A124" s="11"/>
      <c r="B124" s="7"/>
      <c r="C124" s="45"/>
      <c r="D124" s="26"/>
      <c r="E124" s="26"/>
      <c r="F124" s="26"/>
      <c r="G124" s="26"/>
      <c r="H124" s="26"/>
      <c r="I124" s="46"/>
    </row>
    <row r="125" spans="1:9" ht="14.4">
      <c r="A125" s="11"/>
      <c r="B125" s="6"/>
      <c r="C125" s="25"/>
      <c r="D125" s="26"/>
      <c r="E125" s="26"/>
      <c r="F125" s="26"/>
      <c r="G125" s="26"/>
      <c r="H125" s="26"/>
      <c r="I125" s="27"/>
    </row>
    <row r="126" spans="1:9" ht="14.4">
      <c r="A126" s="8"/>
      <c r="B126" s="13" t="s">
        <v>27</v>
      </c>
      <c r="C126" s="9"/>
      <c r="D126" s="14">
        <f>SUM(D119:D125)</f>
        <v>620</v>
      </c>
      <c r="E126" s="14">
        <f>SUM(E119:E125)</f>
        <v>69.209999999999994</v>
      </c>
      <c r="F126" s="14">
        <f t="shared" ref="F126:I126" si="53">SUM(F119:F125)</f>
        <v>616.4</v>
      </c>
      <c r="G126" s="14">
        <f t="shared" si="53"/>
        <v>27.1</v>
      </c>
      <c r="H126" s="14">
        <f t="shared" si="53"/>
        <v>12.399999999999999</v>
      </c>
      <c r="I126" s="14">
        <f t="shared" si="53"/>
        <v>99</v>
      </c>
    </row>
    <row r="127" spans="1:9" ht="14.4">
      <c r="A127" s="10" t="s">
        <v>19</v>
      </c>
      <c r="B127" s="7" t="s">
        <v>20</v>
      </c>
      <c r="C127" s="45"/>
      <c r="D127" s="26"/>
      <c r="E127" s="26"/>
      <c r="F127" s="26"/>
      <c r="G127" s="26"/>
      <c r="H127" s="26"/>
      <c r="I127" s="46"/>
    </row>
    <row r="128" spans="1:9" ht="14.4">
      <c r="A128" s="11"/>
      <c r="B128" s="7" t="s">
        <v>21</v>
      </c>
      <c r="C128" s="45"/>
      <c r="D128" s="26"/>
      <c r="E128" s="26"/>
      <c r="F128" s="26"/>
      <c r="G128" s="26"/>
      <c r="H128" s="26"/>
      <c r="I128" s="46"/>
    </row>
    <row r="129" spans="1:9" ht="14.4">
      <c r="A129" s="11"/>
      <c r="B129" s="7" t="s">
        <v>22</v>
      </c>
      <c r="C129" s="45"/>
      <c r="D129" s="26"/>
      <c r="E129" s="26"/>
      <c r="F129" s="26"/>
      <c r="G129" s="26"/>
      <c r="H129" s="26"/>
      <c r="I129" s="46"/>
    </row>
    <row r="130" spans="1:9" ht="14.4">
      <c r="A130" s="11"/>
      <c r="B130" s="7" t="s">
        <v>23</v>
      </c>
      <c r="C130" s="25"/>
      <c r="D130" s="26"/>
      <c r="E130" s="26"/>
      <c r="F130" s="26"/>
      <c r="G130" s="26"/>
      <c r="H130" s="26"/>
      <c r="I130" s="27"/>
    </row>
    <row r="131" spans="1:9" ht="14.4">
      <c r="A131" s="11"/>
      <c r="B131" s="7" t="s">
        <v>24</v>
      </c>
      <c r="C131" s="45"/>
      <c r="D131" s="26"/>
      <c r="E131" s="26"/>
      <c r="F131" s="26"/>
      <c r="G131" s="26"/>
      <c r="H131" s="26"/>
      <c r="I131" s="46"/>
    </row>
    <row r="132" spans="1:9" ht="14.4">
      <c r="A132" s="11"/>
      <c r="B132" s="7" t="s">
        <v>25</v>
      </c>
      <c r="C132" s="45"/>
      <c r="D132" s="26"/>
      <c r="E132" s="26"/>
      <c r="F132" s="26"/>
      <c r="G132" s="26"/>
      <c r="H132" s="26"/>
      <c r="I132" s="46"/>
    </row>
    <row r="133" spans="1:9" ht="14.4">
      <c r="A133" s="11"/>
      <c r="B133" s="7" t="s">
        <v>26</v>
      </c>
      <c r="C133" s="45"/>
      <c r="D133" s="26"/>
      <c r="E133" s="26"/>
      <c r="F133" s="26"/>
      <c r="G133" s="26"/>
      <c r="H133" s="26"/>
      <c r="I133" s="46"/>
    </row>
    <row r="134" spans="1:9" ht="14.4">
      <c r="A134" s="11"/>
      <c r="B134" s="47" t="s">
        <v>20</v>
      </c>
      <c r="C134" s="45"/>
      <c r="D134" s="26"/>
      <c r="E134" s="26"/>
      <c r="F134" s="26"/>
      <c r="G134" s="26"/>
      <c r="H134" s="26"/>
      <c r="I134" s="46"/>
    </row>
    <row r="135" spans="1:9" ht="14.4">
      <c r="A135" s="11"/>
      <c r="B135" s="6"/>
      <c r="C135" s="25"/>
      <c r="D135" s="26"/>
      <c r="E135" s="26"/>
      <c r="F135" s="26"/>
      <c r="G135" s="26"/>
      <c r="H135" s="26"/>
      <c r="I135" s="27"/>
    </row>
    <row r="136" spans="1:9" ht="14.4">
      <c r="A136" s="8"/>
      <c r="B136" s="13" t="s">
        <v>27</v>
      </c>
      <c r="C136" s="9"/>
      <c r="D136" s="14">
        <f>SUM(D127:D135)</f>
        <v>0</v>
      </c>
      <c r="E136" s="14">
        <f t="shared" ref="E136:I136" si="54">SUM(E127:E135)</f>
        <v>0</v>
      </c>
      <c r="F136" s="14">
        <f t="shared" si="54"/>
        <v>0</v>
      </c>
      <c r="G136" s="14">
        <f t="shared" si="54"/>
        <v>0</v>
      </c>
      <c r="H136" s="14">
        <f t="shared" si="54"/>
        <v>0</v>
      </c>
      <c r="I136" s="14">
        <f t="shared" si="54"/>
        <v>0</v>
      </c>
    </row>
    <row r="137" spans="1:9" ht="15" thickBot="1">
      <c r="A137" s="72" t="s">
        <v>4</v>
      </c>
      <c r="B137" s="73"/>
      <c r="C137" s="17"/>
      <c r="D137" s="18">
        <f>D126+D136</f>
        <v>620</v>
      </c>
      <c r="E137" s="18">
        <f t="shared" ref="E137" si="55">E126+E136</f>
        <v>69.209999999999994</v>
      </c>
      <c r="F137" s="18">
        <f t="shared" ref="F137" si="56">F126+F136</f>
        <v>616.4</v>
      </c>
      <c r="G137" s="18">
        <f t="shared" ref="G137" si="57">G126+G136</f>
        <v>27.1</v>
      </c>
      <c r="H137" s="18">
        <f t="shared" ref="H137:I137" si="58">H126+H136</f>
        <v>12.399999999999999</v>
      </c>
      <c r="I137" s="18">
        <f t="shared" si="58"/>
        <v>99</v>
      </c>
    </row>
    <row r="138" spans="1:9" ht="15.6">
      <c r="A138" s="15" t="s">
        <v>14</v>
      </c>
      <c r="B138" s="5" t="s">
        <v>15</v>
      </c>
      <c r="C138" s="60" t="s">
        <v>45</v>
      </c>
      <c r="D138" s="52">
        <v>200</v>
      </c>
      <c r="E138" s="24">
        <v>12.8</v>
      </c>
      <c r="F138" s="52">
        <v>187.3</v>
      </c>
      <c r="G138" s="52">
        <v>7.1</v>
      </c>
      <c r="H138" s="52">
        <v>5.8</v>
      </c>
      <c r="I138" s="52">
        <v>26.7</v>
      </c>
    </row>
    <row r="139" spans="1:9" ht="15.6">
      <c r="A139" s="11"/>
      <c r="B139" s="7" t="s">
        <v>20</v>
      </c>
      <c r="C139" s="60" t="s">
        <v>55</v>
      </c>
      <c r="D139" s="52">
        <v>15</v>
      </c>
      <c r="E139" s="26">
        <v>25.3</v>
      </c>
      <c r="F139" s="52">
        <v>53.7</v>
      </c>
      <c r="G139" s="52">
        <v>3.5</v>
      </c>
      <c r="H139" s="52">
        <v>4.4000000000000004</v>
      </c>
      <c r="I139" s="52">
        <v>0</v>
      </c>
    </row>
    <row r="140" spans="1:9" ht="16.2" thickBot="1">
      <c r="A140" s="11"/>
      <c r="B140" s="7" t="s">
        <v>24</v>
      </c>
      <c r="C140" s="60" t="s">
        <v>51</v>
      </c>
      <c r="D140" s="52">
        <v>200</v>
      </c>
      <c r="E140" s="43">
        <v>8.6999999999999993</v>
      </c>
      <c r="F140" s="52">
        <v>100.4</v>
      </c>
      <c r="G140" s="52">
        <v>4.7</v>
      </c>
      <c r="H140" s="52">
        <v>3.5</v>
      </c>
      <c r="I140" s="52">
        <v>12.5</v>
      </c>
    </row>
    <row r="141" spans="1:9" ht="15.75" customHeight="1">
      <c r="A141" s="11"/>
      <c r="B141" s="7" t="s">
        <v>17</v>
      </c>
      <c r="C141" s="60" t="s">
        <v>37</v>
      </c>
      <c r="D141" s="52">
        <v>80</v>
      </c>
      <c r="E141" s="26">
        <v>4.5999999999999996</v>
      </c>
      <c r="F141" s="52">
        <v>187.5</v>
      </c>
      <c r="G141" s="52">
        <v>6.1</v>
      </c>
      <c r="H141" s="52">
        <v>0.6</v>
      </c>
      <c r="I141" s="52">
        <v>39.4</v>
      </c>
    </row>
    <row r="142" spans="1:9" ht="16.2" thickBot="1">
      <c r="A142" s="11"/>
      <c r="B142" s="7" t="s">
        <v>18</v>
      </c>
      <c r="C142" s="60" t="s">
        <v>56</v>
      </c>
      <c r="D142" s="52">
        <v>100</v>
      </c>
      <c r="E142" s="43">
        <v>17.809999999999999</v>
      </c>
      <c r="F142" s="52">
        <v>52.9</v>
      </c>
      <c r="G142" s="52">
        <v>0.2</v>
      </c>
      <c r="H142" s="52">
        <v>0</v>
      </c>
      <c r="I142" s="52">
        <v>12.9</v>
      </c>
    </row>
    <row r="143" spans="1:9" ht="14.4">
      <c r="A143" s="11"/>
      <c r="B143" s="47"/>
      <c r="C143" s="45"/>
      <c r="D143" s="26"/>
      <c r="E143" s="26"/>
      <c r="F143" s="26"/>
      <c r="G143" s="26"/>
      <c r="H143" s="26"/>
      <c r="I143" s="46"/>
    </row>
    <row r="144" spans="1:9" ht="14.4">
      <c r="A144" s="11"/>
      <c r="B144" s="6"/>
      <c r="C144" s="25"/>
      <c r="D144" s="26"/>
      <c r="E144" s="26"/>
      <c r="F144" s="26"/>
      <c r="G144" s="26"/>
      <c r="H144" s="26"/>
      <c r="I144" s="27"/>
    </row>
    <row r="145" spans="1:9" ht="14.4">
      <c r="A145" s="8"/>
      <c r="B145" s="13" t="s">
        <v>27</v>
      </c>
      <c r="C145" s="9"/>
      <c r="D145" s="14">
        <f>SUM(D138:D144)</f>
        <v>595</v>
      </c>
      <c r="E145" s="14">
        <f>SUM(E138:E144)</f>
        <v>69.209999999999994</v>
      </c>
      <c r="F145" s="14">
        <f t="shared" ref="F145:I145" si="59">SUM(F138:F144)</f>
        <v>581.79999999999995</v>
      </c>
      <c r="G145" s="14">
        <f t="shared" si="59"/>
        <v>21.599999999999998</v>
      </c>
      <c r="H145" s="14">
        <f t="shared" si="59"/>
        <v>14.299999999999999</v>
      </c>
      <c r="I145" s="14">
        <f t="shared" si="59"/>
        <v>91.5</v>
      </c>
    </row>
    <row r="146" spans="1:9" ht="14.4">
      <c r="A146" s="10" t="s">
        <v>19</v>
      </c>
      <c r="B146" s="7" t="s">
        <v>20</v>
      </c>
      <c r="C146" s="45"/>
      <c r="D146" s="26"/>
      <c r="E146" s="26"/>
      <c r="F146" s="26"/>
      <c r="G146" s="26"/>
      <c r="H146" s="26"/>
      <c r="I146" s="46"/>
    </row>
    <row r="147" spans="1:9" ht="14.4">
      <c r="A147" s="11"/>
      <c r="B147" s="7" t="s">
        <v>21</v>
      </c>
      <c r="C147" s="45"/>
      <c r="D147" s="26"/>
      <c r="E147" s="26"/>
      <c r="F147" s="26"/>
      <c r="G147" s="26"/>
      <c r="H147" s="26"/>
      <c r="I147" s="46"/>
    </row>
    <row r="148" spans="1:9" ht="14.4">
      <c r="A148" s="11"/>
      <c r="B148" s="7" t="s">
        <v>22</v>
      </c>
      <c r="C148" s="45"/>
      <c r="D148" s="26"/>
      <c r="E148" s="26"/>
      <c r="F148" s="26"/>
      <c r="G148" s="26"/>
      <c r="H148" s="26"/>
      <c r="I148" s="46"/>
    </row>
    <row r="149" spans="1:9" ht="14.4">
      <c r="A149" s="11"/>
      <c r="B149" s="7" t="s">
        <v>23</v>
      </c>
      <c r="C149" s="45"/>
      <c r="D149" s="26"/>
      <c r="E149" s="26"/>
      <c r="F149" s="26"/>
      <c r="G149" s="26"/>
      <c r="H149" s="26"/>
      <c r="I149" s="46"/>
    </row>
    <row r="150" spans="1:9" ht="14.4">
      <c r="A150" s="11"/>
      <c r="B150" s="7" t="s">
        <v>24</v>
      </c>
      <c r="C150" s="45"/>
      <c r="D150" s="26"/>
      <c r="E150" s="26"/>
      <c r="F150" s="26"/>
      <c r="G150" s="26"/>
      <c r="H150" s="26"/>
      <c r="I150" s="46"/>
    </row>
    <row r="151" spans="1:9" ht="14.4">
      <c r="A151" s="11"/>
      <c r="B151" s="7" t="s">
        <v>25</v>
      </c>
      <c r="C151" s="45"/>
      <c r="D151" s="26"/>
      <c r="E151" s="26"/>
      <c r="F151" s="26"/>
      <c r="G151" s="26"/>
      <c r="H151" s="26"/>
      <c r="I151" s="46"/>
    </row>
    <row r="152" spans="1:9" ht="14.4">
      <c r="A152" s="11"/>
      <c r="B152" s="7" t="s">
        <v>26</v>
      </c>
      <c r="C152" s="45"/>
      <c r="D152" s="26"/>
      <c r="E152" s="26"/>
      <c r="F152" s="26"/>
      <c r="G152" s="26"/>
      <c r="H152" s="26"/>
      <c r="I152" s="46"/>
    </row>
    <row r="153" spans="1:9" ht="14.4">
      <c r="A153" s="11"/>
      <c r="B153" s="47" t="s">
        <v>18</v>
      </c>
      <c r="C153" s="45"/>
      <c r="D153" s="26"/>
      <c r="E153" s="26"/>
      <c r="F153" s="26"/>
      <c r="G153" s="26"/>
      <c r="H153" s="26"/>
      <c r="I153" s="46"/>
    </row>
    <row r="154" spans="1:9" ht="14.4">
      <c r="A154" s="11"/>
      <c r="B154" s="6" t="s">
        <v>46</v>
      </c>
      <c r="C154" s="25"/>
      <c r="D154" s="26"/>
      <c r="E154" s="26"/>
      <c r="F154" s="26"/>
      <c r="G154" s="26"/>
      <c r="H154" s="26"/>
      <c r="I154" s="27"/>
    </row>
    <row r="155" spans="1:9" ht="14.4">
      <c r="A155" s="8"/>
      <c r="B155" s="13" t="s">
        <v>27</v>
      </c>
      <c r="C155" s="9"/>
      <c r="D155" s="14">
        <f>SUM(D146:D154)</f>
        <v>0</v>
      </c>
      <c r="E155" s="14">
        <f t="shared" ref="E155:I155" si="60">SUM(E146:E154)</f>
        <v>0</v>
      </c>
      <c r="F155" s="14">
        <f t="shared" si="60"/>
        <v>0</v>
      </c>
      <c r="G155" s="14">
        <f t="shared" si="60"/>
        <v>0</v>
      </c>
      <c r="H155" s="14">
        <f t="shared" si="60"/>
        <v>0</v>
      </c>
      <c r="I155" s="14">
        <f t="shared" si="60"/>
        <v>0</v>
      </c>
    </row>
    <row r="156" spans="1:9" ht="15" thickBot="1">
      <c r="A156" s="72" t="s">
        <v>4</v>
      </c>
      <c r="B156" s="73"/>
      <c r="C156" s="17"/>
      <c r="D156" s="18">
        <f>D145+D155</f>
        <v>595</v>
      </c>
      <c r="E156" s="18">
        <f t="shared" ref="E156" si="61">E145+E155</f>
        <v>69.209999999999994</v>
      </c>
      <c r="F156" s="18">
        <f t="shared" ref="F156" si="62">F145+F155</f>
        <v>581.79999999999995</v>
      </c>
      <c r="G156" s="18">
        <f t="shared" ref="G156" si="63">G145+G155</f>
        <v>21.599999999999998</v>
      </c>
      <c r="H156" s="18">
        <f t="shared" ref="H156:I156" si="64">H145+H155</f>
        <v>14.299999999999999</v>
      </c>
      <c r="I156" s="18">
        <f t="shared" si="64"/>
        <v>91.5</v>
      </c>
    </row>
    <row r="157" spans="1:9" ht="16.2" thickBot="1">
      <c r="A157" s="15" t="s">
        <v>14</v>
      </c>
      <c r="B157" s="5" t="s">
        <v>15</v>
      </c>
      <c r="C157" s="60" t="s">
        <v>44</v>
      </c>
      <c r="D157" s="52">
        <v>200</v>
      </c>
      <c r="E157" s="26">
        <v>38.1</v>
      </c>
      <c r="F157" s="52">
        <v>314.60000000000002</v>
      </c>
      <c r="G157" s="52">
        <v>27.2</v>
      </c>
      <c r="H157" s="52">
        <v>8.1</v>
      </c>
      <c r="I157" s="52">
        <v>33.200000000000003</v>
      </c>
    </row>
    <row r="158" spans="1:9" ht="15.6">
      <c r="A158" s="11"/>
      <c r="B158" s="7" t="s">
        <v>20</v>
      </c>
      <c r="C158" s="60" t="s">
        <v>53</v>
      </c>
      <c r="D158" s="52">
        <v>60</v>
      </c>
      <c r="E158" s="24">
        <v>17.809999999999999</v>
      </c>
      <c r="F158" s="52">
        <v>37.5</v>
      </c>
      <c r="G158" s="52">
        <v>0.6</v>
      </c>
      <c r="H158" s="52">
        <v>3.1</v>
      </c>
      <c r="I158" s="52">
        <v>1.8</v>
      </c>
    </row>
    <row r="159" spans="1:9" ht="16.2" thickBot="1">
      <c r="A159" s="11"/>
      <c r="B159" s="7" t="s">
        <v>16</v>
      </c>
      <c r="C159" s="60" t="s">
        <v>39</v>
      </c>
      <c r="D159" s="52">
        <v>200</v>
      </c>
      <c r="E159" s="43">
        <v>8.6999999999999993</v>
      </c>
      <c r="F159" s="52">
        <v>100.4</v>
      </c>
      <c r="G159" s="52">
        <v>4.7</v>
      </c>
      <c r="H159" s="52">
        <v>3.5</v>
      </c>
      <c r="I159" s="52">
        <v>12.5</v>
      </c>
    </row>
    <row r="160" spans="1:9" ht="15.6">
      <c r="A160" s="11"/>
      <c r="B160" s="7" t="s">
        <v>17</v>
      </c>
      <c r="C160" s="60" t="s">
        <v>37</v>
      </c>
      <c r="D160" s="52">
        <v>80</v>
      </c>
      <c r="E160" s="26">
        <v>4.5999999999999996</v>
      </c>
      <c r="F160" s="52">
        <v>187.5</v>
      </c>
      <c r="G160" s="52">
        <v>6.1</v>
      </c>
      <c r="H160" s="52">
        <v>0.6</v>
      </c>
      <c r="I160" s="52">
        <v>39.4</v>
      </c>
    </row>
    <row r="161" spans="1:9" ht="14.4">
      <c r="A161" s="11"/>
      <c r="B161" s="7"/>
      <c r="C161" s="45"/>
      <c r="D161" s="26"/>
      <c r="E161" s="26"/>
      <c r="F161" s="26"/>
      <c r="G161" s="26"/>
      <c r="H161" s="26"/>
      <c r="I161" s="46"/>
    </row>
    <row r="162" spans="1:9" ht="14.4">
      <c r="A162" s="11"/>
      <c r="B162" s="47"/>
      <c r="C162" s="45"/>
      <c r="D162" s="26"/>
      <c r="E162" s="26"/>
      <c r="F162" s="26"/>
      <c r="G162" s="26"/>
      <c r="H162" s="26"/>
      <c r="I162" s="46"/>
    </row>
    <row r="163" spans="1:9" ht="14.4">
      <c r="A163" s="11"/>
      <c r="B163" s="6"/>
      <c r="C163" s="25"/>
      <c r="D163" s="26"/>
      <c r="E163" s="26"/>
      <c r="F163" s="26"/>
      <c r="G163" s="26"/>
      <c r="H163" s="26"/>
      <c r="I163" s="27"/>
    </row>
    <row r="164" spans="1:9" ht="14.4">
      <c r="A164" s="8"/>
      <c r="B164" s="13" t="s">
        <v>27</v>
      </c>
      <c r="C164" s="9"/>
      <c r="D164" s="14">
        <f>SUM(D157:D163)</f>
        <v>540</v>
      </c>
      <c r="E164" s="14">
        <f>SUM(E157:E163)</f>
        <v>69.209999999999994</v>
      </c>
      <c r="F164" s="14">
        <f t="shared" ref="F164:I164" si="65">SUM(F157:F163)</f>
        <v>640</v>
      </c>
      <c r="G164" s="14">
        <f t="shared" si="65"/>
        <v>38.6</v>
      </c>
      <c r="H164" s="14">
        <f t="shared" si="65"/>
        <v>15.299999999999999</v>
      </c>
      <c r="I164" s="14">
        <f t="shared" si="65"/>
        <v>86.9</v>
      </c>
    </row>
    <row r="165" spans="1:9" ht="14.4">
      <c r="A165" s="10" t="s">
        <v>19</v>
      </c>
      <c r="B165" s="7" t="s">
        <v>20</v>
      </c>
      <c r="C165" s="45"/>
      <c r="D165" s="26"/>
      <c r="E165" s="26"/>
      <c r="F165" s="26"/>
      <c r="G165" s="26"/>
      <c r="H165" s="26"/>
      <c r="I165" s="46"/>
    </row>
    <row r="166" spans="1:9" ht="14.4">
      <c r="A166" s="11"/>
      <c r="B166" s="7" t="s">
        <v>21</v>
      </c>
      <c r="C166" s="45"/>
      <c r="D166" s="26"/>
      <c r="E166" s="26"/>
      <c r="F166" s="26"/>
      <c r="G166" s="26"/>
      <c r="H166" s="26"/>
      <c r="I166" s="46"/>
    </row>
    <row r="167" spans="1:9" ht="14.4">
      <c r="A167" s="11"/>
      <c r="B167" s="7" t="s">
        <v>22</v>
      </c>
      <c r="C167" s="45"/>
      <c r="D167" s="26"/>
      <c r="E167" s="26"/>
      <c r="F167" s="26"/>
      <c r="G167" s="26"/>
      <c r="H167" s="26"/>
      <c r="I167" s="46"/>
    </row>
    <row r="168" spans="1:9" ht="14.4">
      <c r="A168" s="11"/>
      <c r="B168" s="7" t="s">
        <v>23</v>
      </c>
      <c r="C168" s="45"/>
      <c r="D168" s="26"/>
      <c r="E168" s="48"/>
      <c r="F168" s="48"/>
      <c r="G168" s="48"/>
      <c r="H168" s="26"/>
      <c r="I168" s="46"/>
    </row>
    <row r="169" spans="1:9" ht="14.4">
      <c r="A169" s="11"/>
      <c r="B169" s="7" t="s">
        <v>24</v>
      </c>
      <c r="C169" s="45"/>
      <c r="D169" s="26"/>
      <c r="E169" s="48"/>
      <c r="F169" s="48"/>
      <c r="G169" s="48"/>
      <c r="H169" s="26"/>
      <c r="I169" s="46"/>
    </row>
    <row r="170" spans="1:9" ht="14.4">
      <c r="A170" s="11"/>
      <c r="B170" s="7" t="s">
        <v>25</v>
      </c>
      <c r="C170" s="45"/>
      <c r="D170" s="26"/>
      <c r="E170" s="48"/>
      <c r="F170" s="48"/>
      <c r="G170" s="48"/>
      <c r="H170" s="26"/>
      <c r="I170" s="46"/>
    </row>
    <row r="171" spans="1:9" ht="14.4">
      <c r="A171" s="11"/>
      <c r="B171" s="7" t="s">
        <v>26</v>
      </c>
      <c r="C171" s="45"/>
      <c r="D171" s="26"/>
      <c r="E171" s="48"/>
      <c r="F171" s="48"/>
      <c r="G171" s="48"/>
      <c r="H171" s="26"/>
      <c r="I171" s="46"/>
    </row>
    <row r="172" spans="1:9" ht="14.4">
      <c r="A172" s="11"/>
      <c r="B172" s="47" t="s">
        <v>18</v>
      </c>
      <c r="C172" s="45"/>
      <c r="D172" s="26"/>
      <c r="E172" s="48"/>
      <c r="F172" s="26"/>
      <c r="G172" s="26"/>
      <c r="H172" s="26"/>
      <c r="I172" s="46"/>
    </row>
    <row r="173" spans="1:9" ht="14.4">
      <c r="A173" s="11"/>
      <c r="B173" s="6"/>
      <c r="C173" s="25"/>
      <c r="D173" s="26"/>
      <c r="E173" s="26"/>
      <c r="F173" s="26"/>
      <c r="G173" s="26"/>
      <c r="H173" s="26"/>
      <c r="I173" s="27"/>
    </row>
    <row r="174" spans="1:9" ht="14.4">
      <c r="A174" s="8"/>
      <c r="B174" s="13" t="s">
        <v>27</v>
      </c>
      <c r="C174" s="9"/>
      <c r="D174" s="14">
        <f>SUM(D165:D173)</f>
        <v>0</v>
      </c>
      <c r="E174" s="14">
        <f t="shared" ref="E174:I174" si="66">SUM(E165:E173)</f>
        <v>0</v>
      </c>
      <c r="F174" s="14">
        <f t="shared" si="66"/>
        <v>0</v>
      </c>
      <c r="G174" s="14">
        <f t="shared" si="66"/>
        <v>0</v>
      </c>
      <c r="H174" s="14">
        <f t="shared" si="66"/>
        <v>0</v>
      </c>
      <c r="I174" s="14">
        <f t="shared" si="66"/>
        <v>0</v>
      </c>
    </row>
    <row r="175" spans="1:9" ht="15" thickBot="1">
      <c r="A175" s="72" t="s">
        <v>4</v>
      </c>
      <c r="B175" s="73"/>
      <c r="C175" s="17"/>
      <c r="D175" s="18">
        <f>D164+D174</f>
        <v>540</v>
      </c>
      <c r="E175" s="18">
        <f t="shared" ref="E175" si="67">E164+E174</f>
        <v>69.209999999999994</v>
      </c>
      <c r="F175" s="18">
        <f t="shared" ref="F175" si="68">F164+F174</f>
        <v>640</v>
      </c>
      <c r="G175" s="18">
        <f t="shared" ref="G175" si="69">G164+G174</f>
        <v>38.6</v>
      </c>
      <c r="H175" s="18">
        <f t="shared" ref="H175:I175" si="70">H164+H174</f>
        <v>15.299999999999999</v>
      </c>
      <c r="I175" s="18">
        <f t="shared" si="70"/>
        <v>86.9</v>
      </c>
    </row>
    <row r="176" spans="1:9" ht="15.6">
      <c r="A176" s="15" t="s">
        <v>14</v>
      </c>
      <c r="B176" s="5" t="s">
        <v>15</v>
      </c>
      <c r="C176" s="60" t="s">
        <v>67</v>
      </c>
      <c r="D176" s="52">
        <v>200</v>
      </c>
      <c r="E176" s="24">
        <v>12.8</v>
      </c>
      <c r="F176" s="52">
        <v>167.2</v>
      </c>
      <c r="G176" s="52">
        <v>4.5999999999999996</v>
      </c>
      <c r="H176" s="52">
        <v>5.8</v>
      </c>
      <c r="I176" s="52">
        <v>24.3</v>
      </c>
    </row>
    <row r="177" spans="1:9" ht="15.6">
      <c r="A177" s="11"/>
      <c r="B177" s="7" t="s">
        <v>66</v>
      </c>
      <c r="C177" s="60" t="s">
        <v>55</v>
      </c>
      <c r="D177" s="52">
        <v>15</v>
      </c>
      <c r="E177" s="26">
        <v>25.3</v>
      </c>
      <c r="F177" s="52">
        <v>53.7</v>
      </c>
      <c r="G177" s="52">
        <v>3.5</v>
      </c>
      <c r="H177" s="52">
        <v>4.4000000000000004</v>
      </c>
      <c r="I177" s="52">
        <v>0</v>
      </c>
    </row>
    <row r="178" spans="1:9" ht="15.6">
      <c r="A178" s="11"/>
      <c r="B178" s="7" t="s">
        <v>16</v>
      </c>
      <c r="C178" s="60" t="s">
        <v>42</v>
      </c>
      <c r="D178" s="52">
        <v>200</v>
      </c>
      <c r="E178" s="26">
        <v>8.6999999999999993</v>
      </c>
      <c r="F178" s="52">
        <v>86</v>
      </c>
      <c r="G178" s="52">
        <v>3.9</v>
      </c>
      <c r="H178" s="52">
        <v>2.9</v>
      </c>
      <c r="I178" s="52">
        <v>11.2</v>
      </c>
    </row>
    <row r="179" spans="1:9" ht="15.6">
      <c r="A179" s="11"/>
      <c r="B179" s="7" t="s">
        <v>17</v>
      </c>
      <c r="C179" s="60" t="s">
        <v>37</v>
      </c>
      <c r="D179" s="52">
        <v>80</v>
      </c>
      <c r="E179" s="26">
        <v>4.5999999999999996</v>
      </c>
      <c r="F179" s="52">
        <v>187.5</v>
      </c>
      <c r="G179" s="52">
        <v>6.1</v>
      </c>
      <c r="H179" s="52">
        <v>0.6</v>
      </c>
      <c r="I179" s="52">
        <v>39.4</v>
      </c>
    </row>
    <row r="180" spans="1:9" ht="15.6">
      <c r="A180" s="11"/>
      <c r="B180" s="7" t="s">
        <v>18</v>
      </c>
      <c r="C180" s="60" t="s">
        <v>68</v>
      </c>
      <c r="D180" s="52">
        <v>100</v>
      </c>
      <c r="E180" s="26">
        <v>17.809999999999999</v>
      </c>
      <c r="F180" s="52">
        <v>44.4</v>
      </c>
      <c r="G180" s="52">
        <v>0.4</v>
      </c>
      <c r="H180" s="52">
        <v>0.4</v>
      </c>
      <c r="I180" s="52">
        <v>9.8000000000000007</v>
      </c>
    </row>
    <row r="181" spans="1:9" ht="14.4">
      <c r="A181" s="11"/>
      <c r="B181" s="6"/>
      <c r="C181" s="45"/>
      <c r="D181" s="26"/>
      <c r="E181" s="26"/>
      <c r="F181" s="26"/>
      <c r="G181" s="26"/>
      <c r="H181" s="26"/>
      <c r="I181" s="46"/>
    </row>
    <row r="182" spans="1:9" ht="14.4">
      <c r="A182" s="11"/>
      <c r="B182" s="47"/>
      <c r="C182" s="45"/>
      <c r="D182" s="26"/>
      <c r="E182" s="26"/>
      <c r="F182" s="26"/>
      <c r="G182" s="26"/>
      <c r="H182" s="26"/>
      <c r="I182" s="46"/>
    </row>
    <row r="183" spans="1:9" ht="15.75" customHeight="1">
      <c r="A183" s="8"/>
      <c r="B183" s="13" t="s">
        <v>27</v>
      </c>
      <c r="C183" s="9"/>
      <c r="D183" s="14">
        <f>SUM(D176:D182)</f>
        <v>595</v>
      </c>
      <c r="E183" s="14">
        <f>SUM(E176:E182)</f>
        <v>69.209999999999994</v>
      </c>
      <c r="F183" s="14">
        <f t="shared" ref="F183:I183" si="71">SUM(F176:F182)</f>
        <v>538.79999999999995</v>
      </c>
      <c r="G183" s="14">
        <f t="shared" si="71"/>
        <v>18.5</v>
      </c>
      <c r="H183" s="14">
        <f t="shared" si="71"/>
        <v>14.1</v>
      </c>
      <c r="I183" s="14">
        <f t="shared" si="71"/>
        <v>84.7</v>
      </c>
    </row>
    <row r="184" spans="1:9" ht="14.4">
      <c r="A184" s="10" t="s">
        <v>19</v>
      </c>
      <c r="B184" s="7" t="s">
        <v>20</v>
      </c>
      <c r="C184" s="45"/>
      <c r="D184" s="26"/>
      <c r="E184" s="26"/>
      <c r="F184" s="26"/>
      <c r="G184" s="26"/>
      <c r="H184" s="26"/>
      <c r="I184" s="46"/>
    </row>
    <row r="185" spans="1:9" ht="14.4">
      <c r="A185" s="11"/>
      <c r="B185" s="7" t="s">
        <v>21</v>
      </c>
      <c r="C185" s="45"/>
      <c r="D185" s="26"/>
      <c r="E185" s="26"/>
      <c r="F185" s="26"/>
      <c r="G185" s="26"/>
      <c r="H185" s="26"/>
      <c r="I185" s="46"/>
    </row>
    <row r="186" spans="1:9" ht="14.4">
      <c r="A186" s="11"/>
      <c r="B186" s="7" t="s">
        <v>22</v>
      </c>
      <c r="C186" s="45"/>
      <c r="D186" s="26"/>
      <c r="E186" s="26"/>
      <c r="F186" s="26"/>
      <c r="G186" s="26"/>
      <c r="H186" s="26"/>
      <c r="I186" s="46"/>
    </row>
    <row r="187" spans="1:9" ht="14.4">
      <c r="A187" s="11"/>
      <c r="B187" s="7" t="s">
        <v>23</v>
      </c>
      <c r="C187" s="45"/>
      <c r="D187" s="26"/>
      <c r="E187" s="26"/>
      <c r="F187" s="26"/>
      <c r="G187" s="26"/>
      <c r="H187" s="26"/>
      <c r="I187" s="46"/>
    </row>
    <row r="188" spans="1:9" ht="14.4">
      <c r="A188" s="11"/>
      <c r="B188" s="7" t="s">
        <v>24</v>
      </c>
      <c r="C188" s="45"/>
      <c r="D188" s="26"/>
      <c r="E188" s="26"/>
      <c r="F188" s="26"/>
      <c r="G188" s="26"/>
      <c r="H188" s="49"/>
      <c r="I188" s="46"/>
    </row>
    <row r="189" spans="1:9" ht="14.4">
      <c r="A189" s="11"/>
      <c r="B189" s="7" t="s">
        <v>25</v>
      </c>
      <c r="C189" s="45"/>
      <c r="D189" s="26"/>
      <c r="E189" s="26"/>
      <c r="F189" s="26"/>
      <c r="G189" s="26"/>
      <c r="H189" s="26"/>
      <c r="I189" s="46"/>
    </row>
    <row r="190" spans="1:9" ht="14.4">
      <c r="A190" s="11"/>
      <c r="B190" s="7" t="s">
        <v>26</v>
      </c>
      <c r="C190" s="45"/>
      <c r="D190" s="26"/>
      <c r="E190" s="26"/>
      <c r="F190" s="26"/>
      <c r="G190" s="26"/>
      <c r="H190" s="26"/>
      <c r="I190" s="46"/>
    </row>
    <row r="191" spans="1:9" ht="14.4">
      <c r="A191" s="11"/>
      <c r="B191" s="47" t="s">
        <v>20</v>
      </c>
      <c r="C191" s="45"/>
      <c r="D191" s="26"/>
      <c r="E191" s="26"/>
      <c r="F191" s="26"/>
      <c r="G191" s="26"/>
      <c r="H191" s="26"/>
      <c r="I191" s="46"/>
    </row>
    <row r="192" spans="1:9" ht="14.4">
      <c r="A192" s="11"/>
      <c r="B192" s="6"/>
      <c r="C192" s="25"/>
      <c r="D192" s="26"/>
      <c r="E192" s="26"/>
      <c r="F192" s="26"/>
      <c r="G192" s="26"/>
      <c r="H192" s="26"/>
      <c r="I192" s="27"/>
    </row>
    <row r="193" spans="1:9" ht="14.4">
      <c r="A193" s="8"/>
      <c r="B193" s="13" t="s">
        <v>27</v>
      </c>
      <c r="C193" s="9"/>
      <c r="D193" s="14">
        <f>SUM(D184:D192)</f>
        <v>0</v>
      </c>
      <c r="E193" s="14">
        <f t="shared" ref="E193:I193" si="72">SUM(E184:E192)</f>
        <v>0</v>
      </c>
      <c r="F193" s="14">
        <f t="shared" si="72"/>
        <v>0</v>
      </c>
      <c r="G193" s="14">
        <f t="shared" si="72"/>
        <v>0</v>
      </c>
      <c r="H193" s="14">
        <f t="shared" si="72"/>
        <v>0</v>
      </c>
      <c r="I193" s="14">
        <f t="shared" si="72"/>
        <v>0</v>
      </c>
    </row>
    <row r="194" spans="1:9" ht="15" thickBot="1">
      <c r="A194" s="72" t="s">
        <v>4</v>
      </c>
      <c r="B194" s="73"/>
      <c r="C194" s="17"/>
      <c r="D194" s="18">
        <f>D183+D193</f>
        <v>595</v>
      </c>
      <c r="E194" s="18">
        <f t="shared" ref="E194" si="73">E183+E193</f>
        <v>69.209999999999994</v>
      </c>
      <c r="F194" s="18">
        <f t="shared" ref="F194" si="74">F183+F193</f>
        <v>538.79999999999995</v>
      </c>
      <c r="G194" s="18">
        <f t="shared" ref="G194" si="75">G183+G193</f>
        <v>18.5</v>
      </c>
      <c r="H194" s="18">
        <f t="shared" ref="H194:I194" si="76">H183+H193</f>
        <v>14.1</v>
      </c>
      <c r="I194" s="18">
        <f t="shared" si="76"/>
        <v>84.7</v>
      </c>
    </row>
    <row r="195" spans="1:9" ht="13.8" thickBot="1">
      <c r="A195" s="74" t="s">
        <v>5</v>
      </c>
      <c r="B195" s="74"/>
      <c r="C195" s="74"/>
      <c r="D195" s="19">
        <f t="shared" ref="D195:I195" si="77">(D24+D42+D61+D80+D99+D118+D137+D156+D175+D194)/(IF(D24=0,0,1)+IF(D42=0,0,1)+IF(D61=0,0,1)+IF(D80=0,0,1)+IF(D99=0,0,1)+IF(D118=0,0,1)+IF(D137=0,0,1)+IF(D156=0,0,1)+IF(D175=0,0,1)+IF(D194=0,0,1))</f>
        <v>594</v>
      </c>
      <c r="E195" s="19">
        <f t="shared" si="77"/>
        <v>69.210000000000008</v>
      </c>
      <c r="F195" s="19">
        <f t="shared" si="77"/>
        <v>603.79999999999995</v>
      </c>
      <c r="G195" s="19">
        <f t="shared" si="77"/>
        <v>25.709999999999997</v>
      </c>
      <c r="H195" s="19">
        <f t="shared" si="77"/>
        <v>15.129999999999999</v>
      </c>
      <c r="I195" s="19">
        <f t="shared" si="77"/>
        <v>101.94</v>
      </c>
    </row>
  </sheetData>
  <mergeCells count="14">
    <mergeCell ref="A1:C1"/>
    <mergeCell ref="F1:I1"/>
    <mergeCell ref="F2:I2"/>
    <mergeCell ref="A42:B42"/>
    <mergeCell ref="A61:B61"/>
    <mergeCell ref="A80:B80"/>
    <mergeCell ref="A99:B99"/>
    <mergeCell ref="A24:B24"/>
    <mergeCell ref="A195:C195"/>
    <mergeCell ref="A194:B194"/>
    <mergeCell ref="A118:B118"/>
    <mergeCell ref="A137:B137"/>
    <mergeCell ref="A156:B156"/>
    <mergeCell ref="A175:B17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2025-01-21T07:04:15Z</cp:lastPrinted>
  <dcterms:created xsi:type="dcterms:W3CDTF">2022-05-16T14:23:56Z</dcterms:created>
  <dcterms:modified xsi:type="dcterms:W3CDTF">2025-04-07T10:26:19Z</dcterms:modified>
</cp:coreProperties>
</file>